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1"/>
  </bookViews>
  <sheets>
    <sheet name="技能講習実施機関（完成版）" sheetId="1" r:id="rId1"/>
    <sheet name="実施時期" sheetId="2" r:id="rId2"/>
  </sheets>
  <definedNames>
    <definedName name="_xlnm._FilterDatabase" localSheetId="1" hidden="1">'実施時期'!$A$6:$J$46</definedName>
    <definedName name="_xlnm.Print_Area" localSheetId="0">'技能講習実施機関（完成版）'!$A$1:$S$61</definedName>
    <definedName name="_xlnm.Print_Area" localSheetId="1">'実施時期'!$A$1:$K$64</definedName>
  </definedNames>
  <calcPr fullCalcOnLoad="1"/>
</workbook>
</file>

<file path=xl/sharedStrings.xml><?xml version="1.0" encoding="utf-8"?>
<sst xmlns="http://schemas.openxmlformats.org/spreadsheetml/2006/main" count="633" uniqueCount="347">
  <si>
    <t xml:space="preserve">助成対象の講習等 </t>
  </si>
  <si>
    <t xml:space="preserve">普通救命講習 </t>
  </si>
  <si>
    <t xml:space="preserve">刈払機取扱作業者に対する安全衛生教育 </t>
  </si>
  <si>
    <t xml:space="preserve">林内作業車を使用する集材作業に従事する者に対する安全教育 </t>
  </si>
  <si>
    <t xml:space="preserve">伐木等の業務に係る特別教育（安全衛生特別教育規定第１０条関連） </t>
  </si>
  <si>
    <t>（７）</t>
  </si>
  <si>
    <t xml:space="preserve">車両系建設機械（整地・運搬・積込み用及び掘削用）運転技能講習 </t>
  </si>
  <si>
    <t>（８）</t>
  </si>
  <si>
    <t xml:space="preserve">不整地運搬車運転技能講習 </t>
  </si>
  <si>
    <t>（９）</t>
  </si>
  <si>
    <t xml:space="preserve">小型移動式クレーン運転技能講習 </t>
  </si>
  <si>
    <t>（１０）</t>
  </si>
  <si>
    <t xml:space="preserve">玉掛技能講習 </t>
  </si>
  <si>
    <t>（１１）</t>
  </si>
  <si>
    <t xml:space="preserve">造林作業の作業指揮者等安全衛生教育 </t>
  </si>
  <si>
    <t>（１２）</t>
  </si>
  <si>
    <t xml:space="preserve">はい作業主任者技能講習 </t>
  </si>
  <si>
    <t>（１３）</t>
  </si>
  <si>
    <t xml:space="preserve">地山の掘削及び土止め士保工作作業主任者技能講習 </t>
  </si>
  <si>
    <t>（１４）</t>
  </si>
  <si>
    <t xml:space="preserve">安全衛生推進者養成講習 </t>
  </si>
  <si>
    <t>（１５）</t>
  </si>
  <si>
    <t xml:space="preserve">伐木等の業務に係る安全衛生教育（再教育） </t>
  </si>
  <si>
    <t>（１６）</t>
  </si>
  <si>
    <t xml:space="preserve">刈払機取扱作業者に対する安全衛生教育（再教育） </t>
  </si>
  <si>
    <t>（１７）</t>
  </si>
  <si>
    <t xml:space="preserve">車両系建設機械（整地・運搬・積込み用及び掘削用）運転業務従事者安全衛生教育（再教育） </t>
  </si>
  <si>
    <t>（１８）</t>
  </si>
  <si>
    <t xml:space="preserve">チェーンソーの構造、整備、目立てに関する講習 </t>
  </si>
  <si>
    <t>（１９）</t>
  </si>
  <si>
    <t xml:space="preserve">蜂被害対策に関する講習 </t>
  </si>
  <si>
    <t>機関</t>
  </si>
  <si>
    <t>９月</t>
  </si>
  <si>
    <t>10月</t>
  </si>
  <si>
    <t>11月</t>
  </si>
  <si>
    <t>12月</t>
  </si>
  <si>
    <t>1月</t>
  </si>
  <si>
    <t>2月</t>
  </si>
  <si>
    <t>3月</t>
  </si>
  <si>
    <t>名寄</t>
  </si>
  <si>
    <t>函館、旭川</t>
  </si>
  <si>
    <t>苫小牧</t>
  </si>
  <si>
    <t>帯広</t>
  </si>
  <si>
    <t>（機）</t>
  </si>
  <si>
    <t>小樽</t>
  </si>
  <si>
    <t>（基）</t>
  </si>
  <si>
    <t>函館、旭川、釧路</t>
  </si>
  <si>
    <t>（陸）</t>
  </si>
  <si>
    <t>函館</t>
  </si>
  <si>
    <t>札幌</t>
  </si>
  <si>
    <t>（安）</t>
  </si>
  <si>
    <t>函館、旭川、苫小牧</t>
  </si>
  <si>
    <t>室蘭</t>
  </si>
  <si>
    <t>岩見沢、苫小牧</t>
  </si>
  <si>
    <t>陸上貨物運送事業労働災害防止協会北海道支部</t>
  </si>
  <si>
    <t>林業・木材製造業労働災害防止協会北海道支部</t>
  </si>
  <si>
    <t>(07)</t>
  </si>
  <si>
    <t>(08)</t>
  </si>
  <si>
    <t>(09)</t>
  </si>
  <si>
    <t>(10)</t>
  </si>
  <si>
    <t>(12)</t>
  </si>
  <si>
    <t>(13)</t>
  </si>
  <si>
    <t>(14)</t>
  </si>
  <si>
    <t>(15)</t>
  </si>
  <si>
    <t>(17)</t>
  </si>
  <si>
    <t>チェーンソーの構造、整備、目立てに関する講習</t>
  </si>
  <si>
    <t>蜂被害対策に関する講習</t>
  </si>
  <si>
    <t>林業・木材製造業労働災害防止協会</t>
  </si>
  <si>
    <t>北海道支部</t>
  </si>
  <si>
    <t>札幌市中央区北4条西5丁目　北海道林業会館3F</t>
  </si>
  <si>
    <t>○</t>
  </si>
  <si>
    <t>芦別市上芦別町１１８番地１３２</t>
  </si>
  <si>
    <t>北海道労働局ホームページより</t>
  </si>
  <si>
    <t>各実施機関ホームページで確認できたもの</t>
  </si>
  <si>
    <t>（１）</t>
  </si>
  <si>
    <t>（２）</t>
  </si>
  <si>
    <t>（５）</t>
  </si>
  <si>
    <t>No</t>
  </si>
  <si>
    <t>（３）</t>
  </si>
  <si>
    <t>（４）</t>
  </si>
  <si>
    <t>機械集材装置の運転の業務に係る特別教育（安全衛生特別教育規定第９条関連）</t>
  </si>
  <si>
    <t>011-747-6141</t>
  </si>
  <si>
    <t>011-511-9795</t>
  </si>
  <si>
    <t>0144-31-9795</t>
  </si>
  <si>
    <t>011-261-6187</t>
  </si>
  <si>
    <t>011-251-9878</t>
  </si>
  <si>
    <t>011-271-8240</t>
  </si>
  <si>
    <t>0138-49-9044</t>
  </si>
  <si>
    <r>
      <t xml:space="preserve"> </t>
    </r>
    <r>
      <rPr>
        <sz val="11"/>
        <color indexed="8"/>
        <rFont val="HG丸ｺﾞｼｯｸM-PRO"/>
        <family val="3"/>
      </rPr>
      <t>機関名</t>
    </r>
    <r>
      <rPr>
        <sz val="11"/>
        <rFont val="HG丸ｺﾞｼｯｸM-PRO"/>
        <family val="3"/>
      </rPr>
      <t xml:space="preserve"> </t>
    </r>
  </si>
  <si>
    <r>
      <t xml:space="preserve"> </t>
    </r>
    <r>
      <rPr>
        <sz val="11"/>
        <color indexed="8"/>
        <rFont val="HG丸ｺﾞｼｯｸM-PRO"/>
        <family val="3"/>
      </rPr>
      <t>問合せ先</t>
    </r>
    <r>
      <rPr>
        <sz val="11"/>
        <rFont val="HG丸ｺﾞｼｯｸM-PRO"/>
        <family val="3"/>
      </rPr>
      <t xml:space="preserve"> </t>
    </r>
  </si>
  <si>
    <r>
      <t xml:space="preserve"> </t>
    </r>
    <r>
      <rPr>
        <sz val="11"/>
        <color indexed="8"/>
        <rFont val="HG丸ｺﾞｼｯｸM-PRO"/>
        <family val="3"/>
      </rPr>
      <t>郵便番号</t>
    </r>
    <r>
      <rPr>
        <sz val="11"/>
        <rFont val="HG丸ｺﾞｼｯｸM-PRO"/>
        <family val="3"/>
      </rPr>
      <t xml:space="preserve"> </t>
    </r>
  </si>
  <si>
    <r>
      <t xml:space="preserve"> </t>
    </r>
    <r>
      <rPr>
        <sz val="11"/>
        <color indexed="8"/>
        <rFont val="HG丸ｺﾞｼｯｸM-PRO"/>
        <family val="3"/>
      </rPr>
      <t>所在地</t>
    </r>
    <r>
      <rPr>
        <sz val="11"/>
        <rFont val="HG丸ｺﾞｼｯｸM-PRO"/>
        <family val="3"/>
      </rPr>
      <t xml:space="preserve"> </t>
    </r>
  </si>
  <si>
    <r>
      <t xml:space="preserve"> </t>
    </r>
    <r>
      <rPr>
        <sz val="11"/>
        <color indexed="8"/>
        <rFont val="HG丸ｺﾞｼｯｸM-PRO"/>
        <family val="3"/>
      </rPr>
      <t>電話番号</t>
    </r>
    <r>
      <rPr>
        <sz val="11"/>
        <rFont val="HG丸ｺﾞｼｯｸM-PRO"/>
        <family val="3"/>
      </rPr>
      <t xml:space="preserve"> </t>
    </r>
  </si>
  <si>
    <t>※注１）上記表における講習機関の略記号は次のとおりです。</t>
  </si>
  <si>
    <t>（１８）</t>
  </si>
  <si>
    <t>（１９）</t>
  </si>
  <si>
    <t>（１６）</t>
  </si>
  <si>
    <t>刈払機取扱作業者に対する安全衛生教育（再教育）</t>
  </si>
  <si>
    <t xml:space="preserve">ショベルローダー等の運転の業務に係る特別教育（安全衛生特別教育規定第７条の２関連） </t>
  </si>
  <si>
    <t xml:space="preserve">車両系建設機械（整地・運搬・積込み用及び掘削用）運転業務従事者安全衛生教育（再教育） </t>
  </si>
  <si>
    <t>※注１）この一覧表は、インターネットなどの情報をもとに、北海道森林整備担い手支援センターが作成したものです。一部、情報の不備等がある可能性がありますが、ご了承ください。</t>
  </si>
  <si>
    <t>※注２）各種講習の詳細については。上記の講習実施機関にお問い合わせください。</t>
  </si>
  <si>
    <t>お近くの消防署等</t>
  </si>
  <si>
    <t>林業・木材製造業労働災害防止協会北海道支部、北海道林業機械化協会</t>
  </si>
  <si>
    <t>北海道林業機械化協会</t>
  </si>
  <si>
    <t>（１）</t>
  </si>
  <si>
    <t>（２）</t>
  </si>
  <si>
    <t>（３）</t>
  </si>
  <si>
    <t>（４）</t>
  </si>
  <si>
    <t>（５）</t>
  </si>
  <si>
    <t>助成対象の講習等の名称</t>
  </si>
  <si>
    <t>実施機関</t>
  </si>
  <si>
    <t>※一覧表</t>
  </si>
  <si>
    <t>　（※一覧表のとおり）</t>
  </si>
  <si>
    <t>No</t>
  </si>
  <si>
    <t>機械集材装置の運転の業務に係る特別教育（安全衛生特別教育規定第９条関連）</t>
  </si>
  <si>
    <t>(02)</t>
  </si>
  <si>
    <t>(05)</t>
  </si>
  <si>
    <t>060-0004</t>
  </si>
  <si>
    <t>○</t>
  </si>
  <si>
    <t>060-0004</t>
  </si>
  <si>
    <t>札幌市中央区北４条西５丁目　北海道林業会館</t>
  </si>
  <si>
    <t>011-251-0708</t>
  </si>
  <si>
    <t>060-0807</t>
  </si>
  <si>
    <t>陸上貨物運送事業労働災害防止協会</t>
  </si>
  <si>
    <t>064-0809</t>
  </si>
  <si>
    <t>053-0011</t>
  </si>
  <si>
    <t>苫小牧市末広町３丁目８－１８　森林組合ビル３Ｆ</t>
  </si>
  <si>
    <t>札幌市中央区北４条西３丁目　北海道建設会館</t>
  </si>
  <si>
    <t>060-0061</t>
  </si>
  <si>
    <t>札幌市中央区南１条西１０丁目３　南１条道銀ビル２階</t>
  </si>
  <si>
    <t>049-0101</t>
  </si>
  <si>
    <t>北斗市追分３丁目１番１号</t>
  </si>
  <si>
    <t>062-0934</t>
  </si>
  <si>
    <t>札幌市豊平区平岸４条９丁目１０-２０　全建総連会館</t>
  </si>
  <si>
    <t>011-812-7732</t>
  </si>
  <si>
    <t>090-0836</t>
  </si>
  <si>
    <t>北見市三輪１番地４</t>
  </si>
  <si>
    <t>0157-61-3116</t>
  </si>
  <si>
    <t>060-0002</t>
  </si>
  <si>
    <t>札幌市中央区北２条西２丁目１番地５　リージェントビル５Ｆ</t>
  </si>
  <si>
    <t>011-206-8917</t>
  </si>
  <si>
    <t>053-0052</t>
  </si>
  <si>
    <t>苫小牧市新開町４丁目６番１２号</t>
  </si>
  <si>
    <t>0144-55-6622</t>
  </si>
  <si>
    <t>061-1274</t>
  </si>
  <si>
    <t>北広島市大曲工業団地１丁目６</t>
  </si>
  <si>
    <t>011-377-3866</t>
  </si>
  <si>
    <t>003-0026</t>
  </si>
  <si>
    <t>札幌市白石区本通２１丁目南１－６７</t>
  </si>
  <si>
    <t>011-862-3501</t>
  </si>
  <si>
    <t>061-3242</t>
  </si>
  <si>
    <t>0133-64-6388</t>
  </si>
  <si>
    <t>004-0802</t>
  </si>
  <si>
    <t>札幌市清田区里塚２条６丁目３－５</t>
  </si>
  <si>
    <t>011-795-7022</t>
  </si>
  <si>
    <t>086-1036</t>
  </si>
  <si>
    <t>北見市小泉４７０番地</t>
  </si>
  <si>
    <t>0157-61-6640</t>
  </si>
  <si>
    <t>01537-2-4232</t>
  </si>
  <si>
    <t>006-0835</t>
  </si>
  <si>
    <t>札幌市手稲区曙５条５丁目１１０－８</t>
  </si>
  <si>
    <t>011-685-0471</t>
  </si>
  <si>
    <t>041-0802</t>
  </si>
  <si>
    <t>函館市石川町１４９-１８</t>
  </si>
  <si>
    <t>0138-46-3251</t>
  </si>
  <si>
    <t>071-1533</t>
  </si>
  <si>
    <t>上川郡東神楽町３号南６番地</t>
  </si>
  <si>
    <t>0166-68-5200</t>
  </si>
  <si>
    <t>082-0015</t>
  </si>
  <si>
    <t>0155-62-1039</t>
  </si>
  <si>
    <t>099-0871</t>
  </si>
  <si>
    <t>0157-35-3377</t>
  </si>
  <si>
    <t>059-1303</t>
  </si>
  <si>
    <t>苫小牧市拓勇東町８丁目６番２７号</t>
  </si>
  <si>
    <t>0144-53-9030</t>
  </si>
  <si>
    <t>084-0915</t>
  </si>
  <si>
    <t>釧路市大楽毛南２丁目２番７６号</t>
  </si>
  <si>
    <t>0154-57-8127</t>
  </si>
  <si>
    <t>059-0921</t>
  </si>
  <si>
    <t>白老郡白老町字石山２６－５</t>
  </si>
  <si>
    <t>0144-83-2115</t>
  </si>
  <si>
    <t>073-0155</t>
  </si>
  <si>
    <t>0125-52-2266</t>
  </si>
  <si>
    <t>　　　　また、北海道労働局のホームページにおいても各種技能講習の実施機関が掲載されておりますので、ご確認ください。</t>
  </si>
  <si>
    <t>http://hokkaido-roudoukyoku.jsite.mhlw.go.jp/hourei_seido_tetsuzuki/anzen_eisei/anzen-kankei/18ginou.html</t>
  </si>
  <si>
    <r>
      <t>職業訓練法人　札幌市建築業組合</t>
    </r>
    <r>
      <rPr>
        <sz val="11"/>
        <rFont val="HG丸ｺﾞｼｯｸM-PRO"/>
        <family val="3"/>
      </rPr>
      <t xml:space="preserve"> </t>
    </r>
  </si>
  <si>
    <r>
      <t>同　左</t>
    </r>
    <r>
      <rPr>
        <sz val="11"/>
        <rFont val="HG丸ｺﾞｼｯｸM-PRO"/>
        <family val="3"/>
      </rPr>
      <t xml:space="preserve"> </t>
    </r>
  </si>
  <si>
    <t>003-0021</t>
  </si>
  <si>
    <t>札幌市白石区栄通１３丁目２の１１　札建訓センター</t>
  </si>
  <si>
    <t>011-855-4438</t>
  </si>
  <si>
    <t>○</t>
  </si>
  <si>
    <r>
      <t>札幌鉄工団地協同組合</t>
    </r>
    <r>
      <rPr>
        <sz val="11"/>
        <rFont val="HG丸ｺﾞｼｯｸM-PRO"/>
        <family val="3"/>
      </rPr>
      <t xml:space="preserve"> </t>
    </r>
  </si>
  <si>
    <t>063-0834</t>
  </si>
  <si>
    <t>札幌市西区発寒１４条１２丁目２－１２</t>
  </si>
  <si>
    <t>011-661-5211</t>
  </si>
  <si>
    <t>070-0902</t>
  </si>
  <si>
    <t>旭川市春光町１０</t>
  </si>
  <si>
    <t>0166-51-2157</t>
  </si>
  <si>
    <r>
      <t>（社）中空知地域職業訓練センター協会</t>
    </r>
    <r>
      <rPr>
        <sz val="11"/>
        <rFont val="HG丸ｺﾞｼｯｸM-PRO"/>
        <family val="3"/>
      </rPr>
      <t xml:space="preserve"> </t>
    </r>
  </si>
  <si>
    <t>073-0025</t>
  </si>
  <si>
    <t>滝川市流通団地３丁目６番２３号</t>
  </si>
  <si>
    <t>0125-24-1880</t>
  </si>
  <si>
    <r>
      <t>（社）北海道建築工事業組合連合会</t>
    </r>
    <r>
      <rPr>
        <sz val="11"/>
        <rFont val="HG丸ｺﾞｼｯｸM-PRO"/>
        <family val="3"/>
      </rPr>
      <t xml:space="preserve"> </t>
    </r>
  </si>
  <si>
    <t>060-0001</t>
  </si>
  <si>
    <t>札幌市中央区南１条西１０丁目４番地１６８　ほくえいビル５０５</t>
  </si>
  <si>
    <t>011-271-3244</t>
  </si>
  <si>
    <r>
      <t>北海道旅客鉄道（株）</t>
    </r>
    <r>
      <rPr>
        <sz val="11"/>
        <rFont val="HG丸ｺﾞｼｯｸM-PRO"/>
        <family val="3"/>
      </rPr>
      <t xml:space="preserve"> </t>
    </r>
  </si>
  <si>
    <r>
      <t>社員研修センター</t>
    </r>
    <r>
      <rPr>
        <sz val="11"/>
        <rFont val="HG丸ｺﾞｼｯｸM-PRO"/>
        <family val="3"/>
      </rPr>
      <t xml:space="preserve"> </t>
    </r>
  </si>
  <si>
    <t>065-0005</t>
  </si>
  <si>
    <t>札幌市東区北５条東１０丁目</t>
  </si>
  <si>
    <t>011-711-2228</t>
  </si>
  <si>
    <r>
      <t>（学）土岐学園</t>
    </r>
    <r>
      <rPr>
        <sz val="11"/>
        <rFont val="HG丸ｺﾞｼｯｸM-PRO"/>
        <family val="3"/>
      </rPr>
      <t xml:space="preserve"> </t>
    </r>
  </si>
  <si>
    <r>
      <t>専門学校北日本自動車大学校</t>
    </r>
    <r>
      <rPr>
        <sz val="11"/>
        <rFont val="HG丸ｺﾞｼｯｸM-PRO"/>
        <family val="3"/>
      </rPr>
      <t xml:space="preserve"> </t>
    </r>
  </si>
  <si>
    <t>079-1371</t>
  </si>
  <si>
    <t>0124-22-3811</t>
  </si>
  <si>
    <t>○</t>
  </si>
  <si>
    <r>
      <t>同　左</t>
    </r>
    <r>
      <rPr>
        <sz val="11"/>
        <rFont val="HG丸ｺﾞｼｯｸM-PRO"/>
        <family val="3"/>
      </rPr>
      <t xml:space="preserve"> </t>
    </r>
  </si>
  <si>
    <t>116-0013</t>
  </si>
  <si>
    <t>東京都荒川区西日暮里５－１２－５　ピルメンテナンス会館５Ｆ</t>
  </si>
  <si>
    <t>03-3805-7575</t>
  </si>
  <si>
    <t>141-0021</t>
  </si>
  <si>
    <t>東京都品川区上大崎３丁目１番５号</t>
  </si>
  <si>
    <t>03-3443-6472</t>
  </si>
  <si>
    <t>151-0053</t>
  </si>
  <si>
    <t>東京都渋谷区代々木３丁目２６－２　新宿カメヤビル４階</t>
  </si>
  <si>
    <t>03-5308-1350</t>
  </si>
  <si>
    <t>（６-１）</t>
  </si>
  <si>
    <t>（６-２）</t>
  </si>
  <si>
    <t>(06-2)</t>
  </si>
  <si>
    <t>(林)</t>
  </si>
  <si>
    <t>(基)</t>
  </si>
  <si>
    <t>(機)</t>
  </si>
  <si>
    <t>(建)</t>
  </si>
  <si>
    <t>(陸)</t>
  </si>
  <si>
    <t>(港)</t>
  </si>
  <si>
    <t>(ク)</t>
  </si>
  <si>
    <t>(安)</t>
  </si>
  <si>
    <t xml:space="preserve">車両系建設機械（整地・運搬・積込み用及び掘削用）運転技能講習 </t>
  </si>
  <si>
    <t>（林）</t>
  </si>
  <si>
    <t>（港）</t>
  </si>
  <si>
    <t>講習機関（林業・木材製造業労働災害防止協会、北海道林業機械化協会など）によっては、</t>
  </si>
  <si>
    <t>一定人数以上の受講生が集まった場合に各種講習を随時実施することもありますので、直接お問い合わせください。</t>
  </si>
  <si>
    <r>
      <t>（一社）旭川地方自動車整備振興会</t>
    </r>
    <r>
      <rPr>
        <sz val="11"/>
        <rFont val="HG丸ｺﾞｼｯｸM-PRO"/>
        <family val="3"/>
      </rPr>
      <t xml:space="preserve"> </t>
    </r>
  </si>
  <si>
    <r>
      <t>（株）ウェルネット</t>
    </r>
    <r>
      <rPr>
        <sz val="11"/>
        <rFont val="HG丸ｺﾞｼｯｸM-PRO"/>
        <family val="3"/>
      </rPr>
      <t xml:space="preserve"> </t>
    </r>
  </si>
  <si>
    <r>
      <t>（公社）労務管理教育センター</t>
    </r>
    <r>
      <rPr>
        <sz val="11"/>
        <rFont val="HG丸ｺﾞｼｯｸM-PRO"/>
        <family val="3"/>
      </rPr>
      <t xml:space="preserve"> </t>
    </r>
  </si>
  <si>
    <r>
      <t>（財）建築物管理訓練センター</t>
    </r>
    <r>
      <rPr>
        <sz val="11"/>
        <rFont val="HG丸ｺﾞｼｯｸM-PRO"/>
        <family val="3"/>
      </rPr>
      <t xml:space="preserve"> </t>
    </r>
  </si>
  <si>
    <t>※注３）一部講習については上記以外の講習機関においても実施している場合がありますので、ご了承ください。</t>
  </si>
  <si>
    <t>0144-31-0390</t>
  </si>
  <si>
    <t>北工学園モータースクール</t>
  </si>
  <si>
    <t>071-8101</t>
  </si>
  <si>
    <t>旭川市東鷹栖１条１丁目</t>
  </si>
  <si>
    <t>0166-57-5818</t>
  </si>
  <si>
    <t>－</t>
  </si>
  <si>
    <t>備考</t>
  </si>
  <si>
    <t>函館、小樽、旭川</t>
  </si>
  <si>
    <t>帯広、旭川</t>
  </si>
  <si>
    <t>（公社）ボイラー・クレーン安全協会函館事務所</t>
  </si>
  <si>
    <t>（公社）北海道労働基準協会連合会</t>
  </si>
  <si>
    <t>（一社）北海道林業機械化協会</t>
  </si>
  <si>
    <t>港湾貨物運送事業労働災害防止協会</t>
  </si>
  <si>
    <t>建設業労働災害防止協会</t>
  </si>
  <si>
    <t>（一社）日本クレーン協会</t>
  </si>
  <si>
    <t>（公社）ボイラ・クレーン安全協会</t>
  </si>
  <si>
    <t>全建総連北海道建設労働組合連合会</t>
  </si>
  <si>
    <t>（一社）北見地域職業訓練センター運営協会</t>
  </si>
  <si>
    <t>（一社）北海道鳶土木工業連合会</t>
  </si>
  <si>
    <t>（一社）苫小牧地域職業訓練センター運営協会</t>
  </si>
  <si>
    <t>コマツ教習所（株）</t>
  </si>
  <si>
    <t>コベルコ教習所（株）</t>
  </si>
  <si>
    <t>（株）日立建機教習センタ</t>
  </si>
  <si>
    <t>キャタピラー教習所（株）</t>
  </si>
  <si>
    <t>（株）北友商会</t>
  </si>
  <si>
    <t>（有）試験場前自動車学園</t>
  </si>
  <si>
    <t>（有）道南綜合自動車教習所</t>
  </si>
  <si>
    <t>（株）北央自動車学校</t>
  </si>
  <si>
    <t>（株）芽室自動車学校</t>
  </si>
  <si>
    <t>（学）北工学園</t>
  </si>
  <si>
    <t>（株）釧路星ヶ浦自動車学校</t>
  </si>
  <si>
    <t>（有）萩野自動車学校</t>
  </si>
  <si>
    <t>（株）砂川自動車学校</t>
  </si>
  <si>
    <t>同　左</t>
  </si>
  <si>
    <t>北海道支部</t>
  </si>
  <si>
    <t>北海道総支部</t>
  </si>
  <si>
    <t>函館事務所</t>
  </si>
  <si>
    <t>北海道センタ</t>
  </si>
  <si>
    <t>北海道教習センター</t>
  </si>
  <si>
    <t>北海道教習所</t>
  </si>
  <si>
    <t>北見教習所</t>
  </si>
  <si>
    <t>技術能力開発研究会</t>
  </si>
  <si>
    <t>札幌クレーン特殊学校</t>
  </si>
  <si>
    <t>十勝教習センター</t>
  </si>
  <si>
    <t>北見教習センター</t>
  </si>
  <si>
    <t>苫小牧作業免許センター</t>
  </si>
  <si>
    <t>札幌市北区北７条西２丁目６番地　３７山京ビル２０３号</t>
  </si>
  <si>
    <t>札幌市中央区南９条西１丁目１-１０　北海道トラック総合研修センター</t>
  </si>
  <si>
    <t>石狩市新港中央２丁目７６６-３</t>
  </si>
  <si>
    <t>標津郡中標津町東３６条南１丁目１番地１</t>
  </si>
  <si>
    <t>河西郡芽室町東５条１０丁目３番３号</t>
  </si>
  <si>
    <t>北見市相内町３６７番地６</t>
  </si>
  <si>
    <t>砂川市東５条８丁目１番１号</t>
  </si>
  <si>
    <t>参考資料２　助成対象となる各種講習の実施時期（H26年度9月～）〔一部講習実施機関の予定を抜粋〕</t>
  </si>
  <si>
    <t>参考資料１　助成対象となる各種講習の実施機関について（H26年度）</t>
  </si>
  <si>
    <t>普通救命講習</t>
  </si>
  <si>
    <t xml:space="preserve">林内作業車を使用する集材作業に従事する者に対する安全教育 </t>
  </si>
  <si>
    <t>帯広、北見</t>
  </si>
  <si>
    <t>岩見沢、函館、滝川</t>
  </si>
  <si>
    <t>釧路、岩見沢</t>
  </si>
  <si>
    <t>岩見沢、帯広</t>
  </si>
  <si>
    <t>留萌</t>
  </si>
  <si>
    <t xml:space="preserve">荷役運搬機械等によるはい作業従事者に対する安全教育 </t>
  </si>
  <si>
    <t>※注２）次の講習等については、参考資料１に示した講習機関に直接ご確認ください。</t>
  </si>
  <si>
    <t>　（1）普通救命講習、（3）林内作業車を使用する集材作業に従事する者に対する安全教育、（4）荷役運搬機械等によるはい作業従事者に対する安全教育、　</t>
  </si>
  <si>
    <t>　（6-1）機械集材装置の運転の業務に係る特別教育（安全衛生特別教育規定第９条関連）、（6-2）ショベルローダー等の運転の業務に係る特別教育（安全衛生特別教育規定第７条の２関連） 、</t>
  </si>
  <si>
    <t>※注３）建設業労働災害防止協会北海道支部が実施する平成27年2月から3月にかけての講習予定は平成26年12月に決まる予定です。</t>
  </si>
  <si>
    <t>※注４）上記の開催時期は、一部講習機関の年度当初及び途中時点で確認できた予定を整理したものなので、途中で変更になっている場合等があります。詳細の開催日等については、直接講習実施機関にご確認ください。</t>
  </si>
  <si>
    <t>注2</t>
  </si>
  <si>
    <t>注2</t>
  </si>
  <si>
    <t>注3</t>
  </si>
  <si>
    <t>注3</t>
  </si>
  <si>
    <t>（株）札幌篠路自動車学校</t>
  </si>
  <si>
    <t>011-771-2224</t>
  </si>
  <si>
    <t>002-8021</t>
  </si>
  <si>
    <t>札幌市北区篠路１条８丁目６番３０号</t>
  </si>
  <si>
    <t xml:space="preserve">ショベルローダー等の運転の業務に係る特別教育（安全衛生特別教育規定第７条の２関連） </t>
  </si>
  <si>
    <t>函館（2/27～3/1）</t>
  </si>
  <si>
    <t>注3</t>
  </si>
  <si>
    <t>旭川、釧路、岩見沢、
函館、滝川</t>
  </si>
  <si>
    <t>札幌、北見、岩見沢、
帯広、滝川</t>
  </si>
  <si>
    <t>港湾貨物運送事業労働災害防止協会北海道総支部</t>
  </si>
  <si>
    <t>（一社）北海道林業機械化協会</t>
  </si>
  <si>
    <t>011-251-0708</t>
  </si>
  <si>
    <t>（ク）</t>
  </si>
  <si>
    <t>（一社）日本クレーン協会北海道支部</t>
  </si>
  <si>
    <t>011-271-8240</t>
  </si>
  <si>
    <t>（建）</t>
  </si>
  <si>
    <t>建設業労働災害防止協会北海道支部</t>
  </si>
  <si>
    <t>011-261-6187</t>
  </si>
  <si>
    <t>函館、北見</t>
  </si>
  <si>
    <t>滝川、北見</t>
  </si>
  <si>
    <t>芽室</t>
  </si>
  <si>
    <t>美唄、芽室</t>
  </si>
  <si>
    <t>美唄</t>
  </si>
  <si>
    <t>芽室（10/30～11/1）</t>
  </si>
  <si>
    <t>　（17）車両系建設機械（整地・運搬・積込み用及び掘削用）運転業務従事者安全衛生教育（再教育）、（18）チェーンソーの構造、整備、目立てに関する講習、（19）蜂被害対策に関する講習</t>
  </si>
  <si>
    <t>■森林整備加速化・林業再生事業（森林・林業人材育成加速化事業）</t>
  </si>
  <si>
    <t>　素材生産作業を低コストに行える人材の緊急育成支援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</si>
</sst>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0"/>
      <name val="HG丸ｺﾞｼｯｸM-PRO"/>
      <family val="3"/>
    </font>
    <font>
      <sz val="11"/>
      <name val="HG丸ｺﾞｼｯｸM-PRO"/>
      <family val="3"/>
    </font>
    <font>
      <sz val="11"/>
      <color indexed="8"/>
      <name val="HG丸ｺﾞｼｯｸM-PRO"/>
      <family val="3"/>
    </font>
    <font>
      <u val="single"/>
      <sz val="11"/>
      <color indexed="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1" tint="0.4999800026416778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thin"/>
      <right style="dotted"/>
      <top style="dotted"/>
      <bottom style="thin"/>
    </border>
    <border>
      <left style="dotted"/>
      <right style="dotted"/>
      <top style="dotted"/>
      <bottom style="thin"/>
    </border>
    <border>
      <left style="dotted"/>
      <right style="thin"/>
      <top style="thin"/>
      <bottom style="dotted"/>
    </border>
    <border>
      <left style="dotted"/>
      <right style="thin"/>
      <top style="dotted"/>
      <bottom style="dotted"/>
    </border>
    <border>
      <left style="dotted"/>
      <right style="thin"/>
      <top style="dotted"/>
      <bottom style="thin"/>
    </border>
    <border>
      <left style="thin"/>
      <right style="thin"/>
      <top>
        <color indexed="63"/>
      </top>
      <bottom style="thin"/>
    </border>
    <border>
      <left style="thin"/>
      <right style="thin"/>
      <top style="thin"/>
      <bottom style="double"/>
    </border>
    <border>
      <left style="thin"/>
      <right style="thin"/>
      <top style="thin"/>
      <bottom style="dotted"/>
    </border>
    <border>
      <left style="thin"/>
      <right style="thin"/>
      <top style="dotted"/>
      <bottom style="thin"/>
    </border>
    <border>
      <left style="thin"/>
      <right style="thin"/>
      <top style="dotted"/>
      <bottom style="dotted"/>
    </border>
    <border>
      <left style="thin"/>
      <right>
        <color indexed="63"/>
      </right>
      <top style="thin"/>
      <bottom style="dotted"/>
    </border>
    <border>
      <left style="thin"/>
      <right>
        <color indexed="63"/>
      </right>
      <top style="dotted"/>
      <bottom style="dotted"/>
    </border>
    <border>
      <left style="thin"/>
      <right>
        <color indexed="63"/>
      </right>
      <top style="thin"/>
      <bottom style="thin"/>
    </border>
    <border>
      <left style="thin"/>
      <right>
        <color indexed="63"/>
      </right>
      <top style="dotted"/>
      <bottom style="thin"/>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2" fillId="0" borderId="0" applyNumberFormat="0" applyFill="0" applyBorder="0" applyAlignment="0" applyProtection="0"/>
    <xf numFmtId="0" fontId="43" fillId="31" borderId="0" applyNumberFormat="0" applyBorder="0" applyAlignment="0" applyProtection="0"/>
  </cellStyleXfs>
  <cellXfs count="96">
    <xf numFmtId="0" fontId="0" fillId="0" borderId="0" xfId="0"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quotePrefix="1">
      <alignment horizontal="center" vertical="center"/>
    </xf>
    <xf numFmtId="0" fontId="5" fillId="0" borderId="0" xfId="0" applyFont="1" applyBorder="1" applyAlignment="1" quotePrefix="1">
      <alignment horizontal="center" vertical="center"/>
    </xf>
    <xf numFmtId="0" fontId="5" fillId="0" borderId="10" xfId="0" applyFont="1" applyFill="1" applyBorder="1" applyAlignment="1">
      <alignment vertical="center" shrinkToFit="1"/>
    </xf>
    <xf numFmtId="0" fontId="5" fillId="0" borderId="10"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xf>
    <xf numFmtId="0" fontId="6" fillId="0" borderId="10" xfId="0" applyFont="1" applyBorder="1" applyAlignment="1">
      <alignment vertical="center" shrinkToFit="1"/>
    </xf>
    <xf numFmtId="0" fontId="5" fillId="4" borderId="0" xfId="0" applyFont="1" applyFill="1" applyBorder="1" applyAlignment="1">
      <alignment vertical="center"/>
    </xf>
    <xf numFmtId="0" fontId="7" fillId="0" borderId="0" xfId="43" applyFont="1" applyAlignment="1" applyProtection="1">
      <alignment vertical="center"/>
      <protection/>
    </xf>
    <xf numFmtId="0" fontId="5" fillId="32" borderId="0" xfId="0" applyFont="1" applyFill="1" applyBorder="1" applyAlignment="1">
      <alignment vertical="center"/>
    </xf>
    <xf numFmtId="49" fontId="6" fillId="0" borderId="10" xfId="0" applyNumberFormat="1" applyFont="1" applyFill="1" applyBorder="1" applyAlignment="1">
      <alignment horizontal="center" vertical="center" wrapText="1" readingOrder="1"/>
    </xf>
    <xf numFmtId="0" fontId="6" fillId="0" borderId="10" xfId="0" applyFont="1" applyFill="1" applyBorder="1" applyAlignment="1">
      <alignment horizontal="justify" vertical="center" wrapText="1" readingOrder="1"/>
    </xf>
    <xf numFmtId="0" fontId="6" fillId="0" borderId="10" xfId="0" applyFont="1" applyFill="1" applyBorder="1" applyAlignment="1">
      <alignment horizontal="center" vertical="center" wrapText="1" readingOrder="1"/>
    </xf>
    <xf numFmtId="0" fontId="5" fillId="0" borderId="10" xfId="0" applyFont="1" applyFill="1" applyBorder="1" applyAlignment="1">
      <alignment vertical="center" wrapText="1"/>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vertical="center"/>
    </xf>
    <xf numFmtId="0" fontId="5" fillId="0" borderId="10" xfId="0" applyFont="1" applyBorder="1" applyAlignment="1" quotePrefix="1">
      <alignment horizontal="center" vertical="center"/>
    </xf>
    <xf numFmtId="0" fontId="5" fillId="0" borderId="10" xfId="0" applyFont="1" applyFill="1" applyBorder="1" applyAlignment="1" quotePrefix="1">
      <alignment horizontal="center" vertical="center"/>
    </xf>
    <xf numFmtId="0" fontId="5" fillId="0" borderId="11" xfId="0" applyFont="1" applyFill="1" applyBorder="1" applyAlignment="1" quotePrefix="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4" fillId="0" borderId="0" xfId="0" applyFont="1" applyBorder="1" applyAlignment="1">
      <alignment vertical="center"/>
    </xf>
    <xf numFmtId="0" fontId="5" fillId="0" borderId="10" xfId="0" applyFont="1" applyFill="1" applyBorder="1" applyAlignment="1">
      <alignment horizontal="center" vertical="center"/>
    </xf>
    <xf numFmtId="0" fontId="5" fillId="0" borderId="21" xfId="0" applyFont="1" applyFill="1" applyBorder="1" applyAlignment="1">
      <alignment horizontal="center" vertical="center" shrinkToFit="1"/>
    </xf>
    <xf numFmtId="0" fontId="5" fillId="0" borderId="21" xfId="0" applyFont="1" applyFill="1" applyBorder="1" applyAlignment="1">
      <alignment vertical="center" shrinkToFit="1"/>
    </xf>
    <xf numFmtId="0" fontId="4" fillId="0" borderId="0" xfId="0" applyFont="1" applyFill="1" applyBorder="1" applyAlignment="1">
      <alignment vertical="center"/>
    </xf>
    <xf numFmtId="0" fontId="5" fillId="0" borderId="22" xfId="0" applyFont="1" applyFill="1" applyBorder="1" applyAlignment="1">
      <alignment horizontal="center" vertical="center" shrinkToFit="1"/>
    </xf>
    <xf numFmtId="0" fontId="6" fillId="0" borderId="10" xfId="0" applyFont="1" applyFill="1" applyBorder="1" applyAlignment="1">
      <alignment vertical="center" shrinkToFit="1"/>
    </xf>
    <xf numFmtId="0" fontId="6" fillId="0" borderId="23" xfId="0" applyFont="1" applyFill="1" applyBorder="1" applyAlignment="1">
      <alignment horizontal="center" vertical="center" wrapText="1" readingOrder="1"/>
    </xf>
    <xf numFmtId="0" fontId="5" fillId="0" borderId="23" xfId="0" applyFont="1" applyFill="1" applyBorder="1" applyAlignment="1">
      <alignment vertical="center" wrapText="1"/>
    </xf>
    <xf numFmtId="0" fontId="5" fillId="0" borderId="23" xfId="0" applyFont="1" applyFill="1" applyBorder="1" applyAlignment="1">
      <alignment vertical="center" shrinkToFit="1"/>
    </xf>
    <xf numFmtId="0" fontId="6" fillId="0" borderId="24" xfId="0" applyFont="1" applyFill="1" applyBorder="1" applyAlignment="1">
      <alignment horizontal="center" vertical="center" wrapText="1" readingOrder="1"/>
    </xf>
    <xf numFmtId="0" fontId="5" fillId="0" borderId="24" xfId="0" applyFont="1" applyFill="1" applyBorder="1" applyAlignment="1">
      <alignment vertical="center" wrapText="1"/>
    </xf>
    <xf numFmtId="0" fontId="5" fillId="0" borderId="24" xfId="0" applyFont="1" applyFill="1" applyBorder="1" applyAlignment="1">
      <alignment vertical="center" shrinkToFit="1"/>
    </xf>
    <xf numFmtId="0" fontId="5" fillId="0" borderId="22" xfId="0" applyFont="1" applyFill="1" applyBorder="1" applyAlignment="1">
      <alignment horizontal="center" vertical="center"/>
    </xf>
    <xf numFmtId="0" fontId="6" fillId="0" borderId="22" xfId="0" applyFont="1" applyFill="1" applyBorder="1" applyAlignment="1">
      <alignment horizontal="center" vertical="top" readingOrder="1"/>
    </xf>
    <xf numFmtId="49" fontId="6" fillId="0" borderId="21" xfId="0" applyNumberFormat="1" applyFont="1" applyFill="1" applyBorder="1" applyAlignment="1">
      <alignment horizontal="center" vertical="center" wrapText="1" readingOrder="1"/>
    </xf>
    <xf numFmtId="0" fontId="6" fillId="0" borderId="21" xfId="0" applyFont="1" applyFill="1" applyBorder="1" applyAlignment="1">
      <alignment horizontal="justify" vertical="center" wrapText="1" readingOrder="1"/>
    </xf>
    <xf numFmtId="0" fontId="6" fillId="0" borderId="21" xfId="0" applyFont="1" applyFill="1" applyBorder="1" applyAlignment="1">
      <alignment horizontal="center" vertical="center" wrapText="1" readingOrder="1"/>
    </xf>
    <xf numFmtId="0" fontId="5" fillId="0" borderId="21" xfId="0" applyFont="1" applyFill="1" applyBorder="1" applyAlignment="1">
      <alignment vertical="center" wrapText="1"/>
    </xf>
    <xf numFmtId="0" fontId="6" fillId="0" borderId="25" xfId="0" applyFont="1" applyFill="1" applyBorder="1" applyAlignment="1">
      <alignment horizontal="center" vertical="center" wrapText="1" readingOrder="1"/>
    </xf>
    <xf numFmtId="0" fontId="5" fillId="0" borderId="25" xfId="0" applyFont="1" applyFill="1" applyBorder="1" applyAlignment="1">
      <alignment vertical="center" wrapText="1"/>
    </xf>
    <xf numFmtId="0" fontId="5" fillId="0" borderId="25" xfId="0" applyFont="1" applyFill="1" applyBorder="1" applyAlignment="1">
      <alignment vertical="center" shrinkToFit="1"/>
    </xf>
    <xf numFmtId="0" fontId="5" fillId="0" borderId="15" xfId="0" applyFont="1" applyBorder="1" applyAlignment="1">
      <alignment vertical="center"/>
    </xf>
    <xf numFmtId="0" fontId="5" fillId="0" borderId="13" xfId="0" applyFont="1" applyBorder="1" applyAlignment="1">
      <alignment vertical="center"/>
    </xf>
    <xf numFmtId="49" fontId="6" fillId="0" borderId="11" xfId="0" applyNumberFormat="1" applyFont="1" applyFill="1" applyBorder="1" applyAlignment="1">
      <alignment horizontal="center" vertical="center" wrapText="1" readingOrder="1"/>
    </xf>
    <xf numFmtId="0" fontId="6" fillId="0" borderId="11" xfId="0" applyFont="1" applyFill="1" applyBorder="1" applyAlignment="1">
      <alignment horizontal="justify" vertical="center" wrapText="1" readingOrder="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horizontal="center" vertical="center"/>
    </xf>
    <xf numFmtId="0" fontId="5" fillId="0" borderId="31" xfId="0" applyFont="1" applyFill="1" applyBorder="1" applyAlignment="1">
      <alignment vertical="center" wrapText="1"/>
    </xf>
    <xf numFmtId="0" fontId="1" fillId="0" borderId="0" xfId="43" applyAlignment="1" applyProtection="1">
      <alignment vertical="center"/>
      <protection/>
    </xf>
    <xf numFmtId="0" fontId="5" fillId="33" borderId="0" xfId="0" applyFont="1" applyFill="1" applyBorder="1" applyAlignment="1">
      <alignment vertical="center"/>
    </xf>
    <xf numFmtId="0" fontId="44" fillId="0" borderId="23" xfId="0" applyFont="1" applyFill="1" applyBorder="1" applyAlignment="1">
      <alignment vertical="center" wrapText="1"/>
    </xf>
    <xf numFmtId="0" fontId="44" fillId="4" borderId="10" xfId="0" applyFont="1" applyFill="1" applyBorder="1" applyAlignment="1">
      <alignment horizontal="center" vertical="center" shrinkToFit="1"/>
    </xf>
    <xf numFmtId="0" fontId="5" fillId="0" borderId="32" xfId="0" applyFont="1" applyFill="1" applyBorder="1" applyAlignment="1">
      <alignment vertical="center" wrapText="1"/>
    </xf>
    <xf numFmtId="0" fontId="5" fillId="0" borderId="10" xfId="0" applyFont="1" applyFill="1" applyBorder="1" applyAlignment="1">
      <alignment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shrinkToFit="1"/>
    </xf>
    <xf numFmtId="0" fontId="5" fillId="0" borderId="21" xfId="0" applyFont="1" applyFill="1" applyBorder="1" applyAlignment="1">
      <alignment vertical="center" shrinkToFit="1"/>
    </xf>
    <xf numFmtId="0" fontId="5" fillId="0" borderId="28" xfId="0" applyFont="1" applyFill="1" applyBorder="1" applyAlignment="1">
      <alignment vertical="center" shrinkToFit="1"/>
    </xf>
    <xf numFmtId="0" fontId="5" fillId="0" borderId="33" xfId="0" applyFont="1" applyFill="1" applyBorder="1" applyAlignment="1">
      <alignment vertical="center" shrinkToFit="1"/>
    </xf>
    <xf numFmtId="0" fontId="6" fillId="0" borderId="28" xfId="0" applyFont="1" applyFill="1" applyBorder="1" applyAlignment="1">
      <alignment vertical="center" shrinkToFit="1"/>
    </xf>
    <xf numFmtId="0" fontId="6" fillId="0" borderId="33" xfId="0" applyFont="1" applyFill="1" applyBorder="1" applyAlignment="1">
      <alignment vertical="center" shrinkToFit="1"/>
    </xf>
    <xf numFmtId="0" fontId="6" fillId="0" borderId="28" xfId="0" applyFont="1" applyBorder="1" applyAlignment="1">
      <alignment vertical="center" shrinkToFit="1"/>
    </xf>
    <xf numFmtId="0" fontId="6" fillId="0" borderId="33" xfId="0" applyFont="1" applyBorder="1" applyAlignment="1">
      <alignment vertical="center" shrinkToFit="1"/>
    </xf>
    <xf numFmtId="0" fontId="6" fillId="32" borderId="28" xfId="0" applyFont="1" applyFill="1" applyBorder="1" applyAlignment="1">
      <alignment vertical="center" shrinkToFit="1"/>
    </xf>
    <xf numFmtId="0" fontId="6" fillId="32" borderId="33" xfId="0" applyFont="1" applyFill="1" applyBorder="1" applyAlignment="1">
      <alignment vertical="center" shrinkToFit="1"/>
    </xf>
    <xf numFmtId="0" fontId="5" fillId="0" borderId="10" xfId="0" applyFont="1" applyBorder="1" applyAlignment="1">
      <alignment horizontal="center" vertical="center"/>
    </xf>
    <xf numFmtId="49" fontId="6" fillId="0" borderId="11" xfId="0" applyNumberFormat="1" applyFont="1" applyFill="1" applyBorder="1" applyAlignment="1">
      <alignment horizontal="center" vertical="center" wrapText="1" readingOrder="1"/>
    </xf>
    <xf numFmtId="49" fontId="6" fillId="0" borderId="21" xfId="0" applyNumberFormat="1" applyFont="1" applyFill="1" applyBorder="1" applyAlignment="1">
      <alignment horizontal="center" vertical="center" wrapText="1" readingOrder="1"/>
    </xf>
    <xf numFmtId="0" fontId="6" fillId="0" borderId="11" xfId="0" applyFont="1" applyFill="1" applyBorder="1" applyAlignment="1">
      <alignment vertical="center" wrapText="1" readingOrder="1"/>
    </xf>
    <xf numFmtId="0" fontId="6" fillId="0" borderId="21" xfId="0" applyFont="1" applyFill="1" applyBorder="1" applyAlignment="1">
      <alignment vertical="center" wrapText="1" readingOrder="1"/>
    </xf>
    <xf numFmtId="0" fontId="5" fillId="0" borderId="15" xfId="0" applyFont="1" applyBorder="1" applyAlignment="1">
      <alignment vertical="center"/>
    </xf>
    <xf numFmtId="0" fontId="5" fillId="0" borderId="17" xfId="0" applyFont="1" applyBorder="1" applyAlignment="1">
      <alignment vertical="center"/>
    </xf>
    <xf numFmtId="0" fontId="6" fillId="0" borderId="23" xfId="0" applyFont="1" applyFill="1" applyBorder="1" applyAlignment="1">
      <alignment horizontal="justify" vertical="center" wrapText="1" readingOrder="1"/>
    </xf>
    <xf numFmtId="0" fontId="0" fillId="0" borderId="24" xfId="0" applyFill="1" applyBorder="1" applyAlignment="1">
      <alignment vertical="center" wrapText="1" readingOrder="1"/>
    </xf>
    <xf numFmtId="0" fontId="0" fillId="0" borderId="21" xfId="0" applyFill="1" applyBorder="1" applyAlignment="1">
      <alignment vertical="center" wrapText="1" readingOrder="1"/>
    </xf>
    <xf numFmtId="0" fontId="0" fillId="0" borderId="34" xfId="0" applyFill="1" applyBorder="1" applyAlignment="1">
      <alignment vertical="center" wrapText="1" readingOrder="1"/>
    </xf>
    <xf numFmtId="0" fontId="0" fillId="0" borderId="25" xfId="0" applyFill="1" applyBorder="1" applyAlignment="1">
      <alignment vertical="center" wrapText="1" readingOrder="1"/>
    </xf>
    <xf numFmtId="0" fontId="6" fillId="0" borderId="11" xfId="0" applyFont="1" applyFill="1" applyBorder="1" applyAlignment="1">
      <alignment horizontal="justify" vertical="center" wrapText="1" readingOrder="1"/>
    </xf>
    <xf numFmtId="0" fontId="6" fillId="0" borderId="21" xfId="0" applyFont="1" applyFill="1" applyBorder="1" applyAlignment="1">
      <alignment horizontal="justify" vertical="center" wrapText="1" readingOrder="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68</xdr:row>
      <xdr:rowOff>0</xdr:rowOff>
    </xdr:from>
    <xdr:to>
      <xdr:col>3</xdr:col>
      <xdr:colOff>0</xdr:colOff>
      <xdr:row>68</xdr:row>
      <xdr:rowOff>0</xdr:rowOff>
    </xdr:to>
    <xdr:sp>
      <xdr:nvSpPr>
        <xdr:cNvPr id="1" name="AutoShape 1"/>
        <xdr:cNvSpPr>
          <a:spLocks/>
        </xdr:cNvSpPr>
      </xdr:nvSpPr>
      <xdr:spPr>
        <a:xfrm>
          <a:off x="4457700" y="11858625"/>
          <a:ext cx="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68</xdr:row>
      <xdr:rowOff>0</xdr:rowOff>
    </xdr:from>
    <xdr:to>
      <xdr:col>3</xdr:col>
      <xdr:colOff>0</xdr:colOff>
      <xdr:row>68</xdr:row>
      <xdr:rowOff>0</xdr:rowOff>
    </xdr:to>
    <xdr:sp>
      <xdr:nvSpPr>
        <xdr:cNvPr id="2" name="AutoShape 2"/>
        <xdr:cNvSpPr>
          <a:spLocks/>
        </xdr:cNvSpPr>
      </xdr:nvSpPr>
      <xdr:spPr>
        <a:xfrm>
          <a:off x="4457700" y="11858625"/>
          <a:ext cx="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50</xdr:row>
      <xdr:rowOff>0</xdr:rowOff>
    </xdr:from>
    <xdr:to>
      <xdr:col>2</xdr:col>
      <xdr:colOff>0</xdr:colOff>
      <xdr:row>50</xdr:row>
      <xdr:rowOff>0</xdr:rowOff>
    </xdr:to>
    <xdr:sp>
      <xdr:nvSpPr>
        <xdr:cNvPr id="1" name="AutoShape 1"/>
        <xdr:cNvSpPr>
          <a:spLocks/>
        </xdr:cNvSpPr>
      </xdr:nvSpPr>
      <xdr:spPr>
        <a:xfrm>
          <a:off x="5276850" y="11734800"/>
          <a:ext cx="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50</xdr:row>
      <xdr:rowOff>0</xdr:rowOff>
    </xdr:from>
    <xdr:to>
      <xdr:col>2</xdr:col>
      <xdr:colOff>0</xdr:colOff>
      <xdr:row>50</xdr:row>
      <xdr:rowOff>0</xdr:rowOff>
    </xdr:to>
    <xdr:sp>
      <xdr:nvSpPr>
        <xdr:cNvPr id="2" name="AutoShape 2"/>
        <xdr:cNvSpPr>
          <a:spLocks/>
        </xdr:cNvSpPr>
      </xdr:nvSpPr>
      <xdr:spPr>
        <a:xfrm>
          <a:off x="5276850" y="11734800"/>
          <a:ext cx="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okkaido-roudoukyoku.jsite.mhlw.go.jp/hourei_seido_tetsuzuki/anzen_eisei/anzen-kankei/18ginou.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78"/>
  <sheetViews>
    <sheetView view="pageBreakPreview" zoomScale="78" zoomScaleNormal="75" zoomScaleSheetLayoutView="78" zoomScalePageLayoutView="0" workbookViewId="0" topLeftCell="A1">
      <selection activeCell="A2" sqref="A2"/>
    </sheetView>
  </sheetViews>
  <sheetFormatPr defaultColWidth="9.00390625" defaultRowHeight="13.5"/>
  <cols>
    <col min="1" max="1" width="9.625" style="2" customWidth="1"/>
    <col min="2" max="2" width="30.75390625" style="2" customWidth="1"/>
    <col min="3" max="3" width="18.125" style="2" customWidth="1"/>
    <col min="4" max="4" width="9.625" style="2" customWidth="1"/>
    <col min="5" max="6" width="25.625" style="2" customWidth="1"/>
    <col min="7" max="7" width="11.75390625" style="2" customWidth="1"/>
    <col min="8" max="9" width="6.625" style="2" customWidth="1"/>
    <col min="10" max="10" width="7.625" style="2" customWidth="1"/>
    <col min="11" max="20" width="6.625" style="2" customWidth="1"/>
    <col min="21" max="16384" width="9.00390625" style="2" customWidth="1"/>
  </cols>
  <sheetData>
    <row r="1" ht="24">
      <c r="A1" s="1" t="s">
        <v>345</v>
      </c>
    </row>
    <row r="2" ht="24">
      <c r="A2" s="1" t="s">
        <v>346</v>
      </c>
    </row>
    <row r="3" ht="6" customHeight="1">
      <c r="A3" s="1"/>
    </row>
    <row r="4" spans="1:19" ht="24">
      <c r="A4" s="36" t="s">
        <v>302</v>
      </c>
      <c r="B4" s="36"/>
      <c r="C4" s="10"/>
      <c r="D4" s="10"/>
      <c r="E4" s="10"/>
      <c r="F4" s="10"/>
      <c r="G4" s="10"/>
      <c r="H4" s="10"/>
      <c r="I4" s="10"/>
      <c r="J4" s="10"/>
      <c r="K4" s="10"/>
      <c r="L4" s="10"/>
      <c r="M4" s="10"/>
      <c r="N4" s="10"/>
      <c r="O4" s="10"/>
      <c r="P4" s="10"/>
      <c r="Q4" s="10"/>
      <c r="R4" s="10"/>
      <c r="S4" s="10"/>
    </row>
    <row r="5" spans="1:19" ht="5.25" customHeight="1">
      <c r="A5" s="10"/>
      <c r="B5" s="10"/>
      <c r="C5" s="10"/>
      <c r="D5" s="10"/>
      <c r="E5" s="10"/>
      <c r="F5" s="10"/>
      <c r="G5" s="10"/>
      <c r="H5" s="10"/>
      <c r="I5" s="10"/>
      <c r="J5" s="10"/>
      <c r="K5" s="10"/>
      <c r="L5" s="10"/>
      <c r="M5" s="10"/>
      <c r="N5" s="10"/>
      <c r="O5" s="10"/>
      <c r="P5" s="10"/>
      <c r="Q5" s="10"/>
      <c r="R5" s="10"/>
      <c r="S5" s="10"/>
    </row>
    <row r="6" spans="1:19" ht="13.5" customHeight="1" thickBot="1">
      <c r="A6" s="37" t="s">
        <v>114</v>
      </c>
      <c r="B6" s="72" t="s">
        <v>110</v>
      </c>
      <c r="C6" s="72"/>
      <c r="D6" s="72"/>
      <c r="E6" s="72"/>
      <c r="F6" s="72" t="s">
        <v>111</v>
      </c>
      <c r="G6" s="72"/>
      <c r="H6" s="72"/>
      <c r="I6" s="72"/>
      <c r="J6" s="72"/>
      <c r="K6" s="72"/>
      <c r="L6" s="72"/>
      <c r="M6" s="10"/>
      <c r="N6" s="10"/>
      <c r="O6" s="10"/>
      <c r="P6" s="10"/>
      <c r="Q6" s="10"/>
      <c r="R6" s="10"/>
      <c r="S6" s="10"/>
    </row>
    <row r="7" spans="1:19" ht="13.5" customHeight="1" thickTop="1">
      <c r="A7" s="34" t="s">
        <v>105</v>
      </c>
      <c r="B7" s="73" t="s">
        <v>303</v>
      </c>
      <c r="C7" s="73"/>
      <c r="D7" s="73"/>
      <c r="E7" s="73"/>
      <c r="F7" s="73" t="s">
        <v>102</v>
      </c>
      <c r="G7" s="73"/>
      <c r="H7" s="73"/>
      <c r="I7" s="73"/>
      <c r="J7" s="73"/>
      <c r="K7" s="73"/>
      <c r="L7" s="73"/>
      <c r="M7" s="10"/>
      <c r="N7" s="10"/>
      <c r="O7" s="10"/>
      <c r="P7" s="10"/>
      <c r="Q7" s="10"/>
      <c r="R7" s="10"/>
      <c r="S7" s="10"/>
    </row>
    <row r="8" spans="1:19" ht="13.5" customHeight="1">
      <c r="A8" s="7" t="s">
        <v>106</v>
      </c>
      <c r="B8" s="69" t="s">
        <v>2</v>
      </c>
      <c r="C8" s="69"/>
      <c r="D8" s="69"/>
      <c r="E8" s="69"/>
      <c r="F8" s="69" t="s">
        <v>113</v>
      </c>
      <c r="G8" s="69"/>
      <c r="H8" s="69"/>
      <c r="I8" s="69"/>
      <c r="J8" s="69"/>
      <c r="K8" s="69"/>
      <c r="L8" s="69"/>
      <c r="M8" s="10"/>
      <c r="N8" s="10"/>
      <c r="O8" s="10"/>
      <c r="P8" s="10"/>
      <c r="Q8" s="10"/>
      <c r="R8" s="10"/>
      <c r="S8" s="10"/>
    </row>
    <row r="9" spans="1:19" ht="13.5" customHeight="1">
      <c r="A9" s="7" t="s">
        <v>107</v>
      </c>
      <c r="B9" s="69" t="s">
        <v>304</v>
      </c>
      <c r="C9" s="69"/>
      <c r="D9" s="69"/>
      <c r="E9" s="69"/>
      <c r="F9" s="69" t="s">
        <v>103</v>
      </c>
      <c r="G9" s="69"/>
      <c r="H9" s="69"/>
      <c r="I9" s="69"/>
      <c r="J9" s="69"/>
      <c r="K9" s="69"/>
      <c r="L9" s="69"/>
      <c r="M9" s="10"/>
      <c r="N9" s="10"/>
      <c r="O9" s="10"/>
      <c r="P9" s="10"/>
      <c r="Q9" s="10"/>
      <c r="R9" s="10"/>
      <c r="S9" s="10"/>
    </row>
    <row r="10" spans="1:19" ht="13.5" customHeight="1">
      <c r="A10" s="7" t="s">
        <v>108</v>
      </c>
      <c r="B10" s="69" t="s">
        <v>310</v>
      </c>
      <c r="C10" s="69"/>
      <c r="D10" s="69"/>
      <c r="E10" s="69"/>
      <c r="F10" s="69" t="s">
        <v>104</v>
      </c>
      <c r="G10" s="69"/>
      <c r="H10" s="69"/>
      <c r="I10" s="69"/>
      <c r="J10" s="69"/>
      <c r="K10" s="69"/>
      <c r="L10" s="69"/>
      <c r="M10" s="10"/>
      <c r="N10" s="10"/>
      <c r="O10" s="10"/>
      <c r="P10" s="10"/>
      <c r="Q10" s="10"/>
      <c r="R10" s="10"/>
      <c r="S10" s="10"/>
    </row>
    <row r="11" spans="1:19" ht="13.5" customHeight="1">
      <c r="A11" s="7" t="s">
        <v>109</v>
      </c>
      <c r="B11" s="69" t="s">
        <v>4</v>
      </c>
      <c r="C11" s="69"/>
      <c r="D11" s="69"/>
      <c r="E11" s="69"/>
      <c r="F11" s="69" t="s">
        <v>113</v>
      </c>
      <c r="G11" s="69"/>
      <c r="H11" s="69"/>
      <c r="I11" s="69"/>
      <c r="J11" s="69"/>
      <c r="K11" s="69"/>
      <c r="L11" s="69"/>
      <c r="M11" s="10"/>
      <c r="N11" s="10"/>
      <c r="O11" s="10"/>
      <c r="P11" s="10"/>
      <c r="Q11" s="10"/>
      <c r="R11" s="10"/>
      <c r="S11" s="10"/>
    </row>
    <row r="12" spans="1:19" ht="13.5" customHeight="1">
      <c r="A12" s="7" t="s">
        <v>227</v>
      </c>
      <c r="B12" s="69" t="s">
        <v>115</v>
      </c>
      <c r="C12" s="69"/>
      <c r="D12" s="69"/>
      <c r="E12" s="69"/>
      <c r="F12" s="69" t="s">
        <v>104</v>
      </c>
      <c r="G12" s="69"/>
      <c r="H12" s="69"/>
      <c r="I12" s="69"/>
      <c r="J12" s="69"/>
      <c r="K12" s="69"/>
      <c r="L12" s="69"/>
      <c r="M12" s="10"/>
      <c r="N12" s="10"/>
      <c r="O12" s="10"/>
      <c r="P12" s="10"/>
      <c r="Q12" s="10"/>
      <c r="R12" s="10"/>
      <c r="S12" s="10"/>
    </row>
    <row r="13" spans="1:19" ht="13.5" customHeight="1">
      <c r="A13" s="7" t="s">
        <v>228</v>
      </c>
      <c r="B13" s="69" t="s">
        <v>98</v>
      </c>
      <c r="C13" s="69"/>
      <c r="D13" s="69"/>
      <c r="E13" s="69"/>
      <c r="F13" s="70" t="s">
        <v>253</v>
      </c>
      <c r="G13" s="70"/>
      <c r="H13" s="70"/>
      <c r="I13" s="70"/>
      <c r="J13" s="70"/>
      <c r="K13" s="70"/>
      <c r="L13" s="70"/>
      <c r="M13" s="10"/>
      <c r="N13" s="10"/>
      <c r="O13" s="10"/>
      <c r="P13" s="10"/>
      <c r="Q13" s="10"/>
      <c r="R13" s="10"/>
      <c r="S13" s="10"/>
    </row>
    <row r="14" spans="1:19" ht="13.5" customHeight="1">
      <c r="A14" s="7" t="s">
        <v>5</v>
      </c>
      <c r="B14" s="69" t="s">
        <v>6</v>
      </c>
      <c r="C14" s="69"/>
      <c r="D14" s="69"/>
      <c r="E14" s="69"/>
      <c r="F14" s="69" t="s">
        <v>113</v>
      </c>
      <c r="G14" s="69"/>
      <c r="H14" s="69"/>
      <c r="I14" s="69"/>
      <c r="J14" s="69"/>
      <c r="K14" s="69"/>
      <c r="L14" s="69"/>
      <c r="M14" s="10"/>
      <c r="N14" s="10"/>
      <c r="O14" s="10"/>
      <c r="P14" s="10"/>
      <c r="Q14" s="10"/>
      <c r="R14" s="10"/>
      <c r="S14" s="10"/>
    </row>
    <row r="15" spans="1:19" ht="13.5" customHeight="1">
      <c r="A15" s="7" t="s">
        <v>7</v>
      </c>
      <c r="B15" s="69" t="s">
        <v>8</v>
      </c>
      <c r="C15" s="69"/>
      <c r="D15" s="69"/>
      <c r="E15" s="69"/>
      <c r="F15" s="69" t="s">
        <v>113</v>
      </c>
      <c r="G15" s="69"/>
      <c r="H15" s="69"/>
      <c r="I15" s="69"/>
      <c r="J15" s="69"/>
      <c r="K15" s="69"/>
      <c r="L15" s="69"/>
      <c r="M15" s="10"/>
      <c r="N15" s="10"/>
      <c r="O15" s="10"/>
      <c r="P15" s="10"/>
      <c r="Q15" s="10"/>
      <c r="R15" s="10"/>
      <c r="S15" s="10"/>
    </row>
    <row r="16" spans="1:19" ht="13.5" customHeight="1">
      <c r="A16" s="7" t="s">
        <v>9</v>
      </c>
      <c r="B16" s="69" t="s">
        <v>10</v>
      </c>
      <c r="C16" s="69"/>
      <c r="D16" s="69"/>
      <c r="E16" s="69"/>
      <c r="F16" s="69" t="s">
        <v>113</v>
      </c>
      <c r="G16" s="69"/>
      <c r="H16" s="69"/>
      <c r="I16" s="69"/>
      <c r="J16" s="69"/>
      <c r="K16" s="69"/>
      <c r="L16" s="69"/>
      <c r="M16" s="10"/>
      <c r="N16" s="10"/>
      <c r="O16" s="10"/>
      <c r="P16" s="10"/>
      <c r="Q16" s="10"/>
      <c r="R16" s="10"/>
      <c r="S16" s="10"/>
    </row>
    <row r="17" spans="1:19" ht="13.5" customHeight="1">
      <c r="A17" s="7" t="s">
        <v>11</v>
      </c>
      <c r="B17" s="69" t="s">
        <v>12</v>
      </c>
      <c r="C17" s="69"/>
      <c r="D17" s="69"/>
      <c r="E17" s="69"/>
      <c r="F17" s="69" t="s">
        <v>113</v>
      </c>
      <c r="G17" s="69"/>
      <c r="H17" s="69"/>
      <c r="I17" s="69"/>
      <c r="J17" s="69"/>
      <c r="K17" s="69"/>
      <c r="L17" s="69"/>
      <c r="M17" s="10"/>
      <c r="N17" s="10"/>
      <c r="O17" s="10"/>
      <c r="P17" s="10"/>
      <c r="Q17" s="10"/>
      <c r="R17" s="10"/>
      <c r="S17" s="10"/>
    </row>
    <row r="18" spans="1:19" ht="13.5" customHeight="1">
      <c r="A18" s="7" t="s">
        <v>13</v>
      </c>
      <c r="B18" s="69" t="s">
        <v>14</v>
      </c>
      <c r="C18" s="69"/>
      <c r="D18" s="69"/>
      <c r="E18" s="69"/>
      <c r="F18" s="69" t="s">
        <v>55</v>
      </c>
      <c r="G18" s="69"/>
      <c r="H18" s="69"/>
      <c r="I18" s="69"/>
      <c r="J18" s="69"/>
      <c r="K18" s="69"/>
      <c r="L18" s="69"/>
      <c r="M18" s="10"/>
      <c r="N18" s="10"/>
      <c r="O18" s="10"/>
      <c r="P18" s="10"/>
      <c r="Q18" s="10"/>
      <c r="R18" s="10"/>
      <c r="S18" s="10"/>
    </row>
    <row r="19" spans="1:19" ht="13.5" customHeight="1">
      <c r="A19" s="7" t="s">
        <v>15</v>
      </c>
      <c r="B19" s="69" t="s">
        <v>16</v>
      </c>
      <c r="C19" s="69"/>
      <c r="D19" s="69"/>
      <c r="E19" s="69"/>
      <c r="F19" s="69" t="s">
        <v>113</v>
      </c>
      <c r="G19" s="69"/>
      <c r="H19" s="69"/>
      <c r="I19" s="69"/>
      <c r="J19" s="69"/>
      <c r="K19" s="69"/>
      <c r="L19" s="69"/>
      <c r="M19" s="10"/>
      <c r="N19" s="10"/>
      <c r="O19" s="10"/>
      <c r="P19" s="10"/>
      <c r="Q19" s="10"/>
      <c r="R19" s="10"/>
      <c r="S19" s="10"/>
    </row>
    <row r="20" spans="1:19" ht="13.5" customHeight="1">
      <c r="A20" s="7" t="s">
        <v>17</v>
      </c>
      <c r="B20" s="69" t="s">
        <v>18</v>
      </c>
      <c r="C20" s="69"/>
      <c r="D20" s="69"/>
      <c r="E20" s="69"/>
      <c r="F20" s="69" t="s">
        <v>113</v>
      </c>
      <c r="G20" s="69"/>
      <c r="H20" s="69"/>
      <c r="I20" s="69"/>
      <c r="J20" s="69"/>
      <c r="K20" s="69"/>
      <c r="L20" s="69"/>
      <c r="M20" s="10"/>
      <c r="N20" s="10"/>
      <c r="O20" s="10"/>
      <c r="P20" s="10"/>
      <c r="Q20" s="10"/>
      <c r="R20" s="10"/>
      <c r="S20" s="10"/>
    </row>
    <row r="21" spans="1:19" ht="13.5" customHeight="1">
      <c r="A21" s="7" t="s">
        <v>19</v>
      </c>
      <c r="B21" s="69" t="s">
        <v>20</v>
      </c>
      <c r="C21" s="69"/>
      <c r="D21" s="69"/>
      <c r="E21" s="69"/>
      <c r="F21" s="69" t="s">
        <v>113</v>
      </c>
      <c r="G21" s="69"/>
      <c r="H21" s="69"/>
      <c r="I21" s="69"/>
      <c r="J21" s="69"/>
      <c r="K21" s="69"/>
      <c r="L21" s="69"/>
      <c r="M21" s="10"/>
      <c r="N21" s="10"/>
      <c r="O21" s="10"/>
      <c r="P21" s="10"/>
      <c r="Q21" s="10"/>
      <c r="R21" s="10"/>
      <c r="S21" s="10"/>
    </row>
    <row r="22" spans="1:19" ht="13.5" customHeight="1">
      <c r="A22" s="7" t="s">
        <v>21</v>
      </c>
      <c r="B22" s="69" t="s">
        <v>22</v>
      </c>
      <c r="C22" s="69"/>
      <c r="D22" s="69"/>
      <c r="E22" s="69"/>
      <c r="F22" s="69" t="s">
        <v>113</v>
      </c>
      <c r="G22" s="69"/>
      <c r="H22" s="69"/>
      <c r="I22" s="69"/>
      <c r="J22" s="69"/>
      <c r="K22" s="69"/>
      <c r="L22" s="69"/>
      <c r="M22" s="10"/>
      <c r="N22" s="10"/>
      <c r="O22" s="10"/>
      <c r="P22" s="10"/>
      <c r="Q22" s="10"/>
      <c r="R22" s="10"/>
      <c r="S22" s="10"/>
    </row>
    <row r="23" spans="1:19" ht="13.5" customHeight="1">
      <c r="A23" s="7" t="s">
        <v>23</v>
      </c>
      <c r="B23" s="69" t="s">
        <v>24</v>
      </c>
      <c r="C23" s="69"/>
      <c r="D23" s="69"/>
      <c r="E23" s="69"/>
      <c r="F23" s="69" t="s">
        <v>103</v>
      </c>
      <c r="G23" s="69"/>
      <c r="H23" s="69"/>
      <c r="I23" s="69"/>
      <c r="J23" s="69"/>
      <c r="K23" s="69"/>
      <c r="L23" s="69"/>
      <c r="M23" s="10"/>
      <c r="N23" s="10"/>
      <c r="O23" s="10"/>
      <c r="P23" s="10"/>
      <c r="Q23" s="10"/>
      <c r="R23" s="10"/>
      <c r="S23" s="10"/>
    </row>
    <row r="24" spans="1:19" ht="13.5" customHeight="1">
      <c r="A24" s="7" t="s">
        <v>25</v>
      </c>
      <c r="B24" s="69" t="s">
        <v>26</v>
      </c>
      <c r="C24" s="69"/>
      <c r="D24" s="69"/>
      <c r="E24" s="69"/>
      <c r="F24" s="69" t="s">
        <v>113</v>
      </c>
      <c r="G24" s="69"/>
      <c r="H24" s="69"/>
      <c r="I24" s="69"/>
      <c r="J24" s="69"/>
      <c r="K24" s="69"/>
      <c r="L24" s="69"/>
      <c r="M24" s="10"/>
      <c r="N24" s="10"/>
      <c r="O24" s="10"/>
      <c r="P24" s="10"/>
      <c r="Q24" s="10"/>
      <c r="R24" s="10"/>
      <c r="S24" s="10"/>
    </row>
    <row r="25" spans="1:19" ht="13.5" customHeight="1">
      <c r="A25" s="7" t="s">
        <v>27</v>
      </c>
      <c r="B25" s="69" t="s">
        <v>28</v>
      </c>
      <c r="C25" s="69"/>
      <c r="D25" s="69"/>
      <c r="E25" s="69"/>
      <c r="F25" s="69" t="s">
        <v>103</v>
      </c>
      <c r="G25" s="69"/>
      <c r="H25" s="69"/>
      <c r="I25" s="69"/>
      <c r="J25" s="69"/>
      <c r="K25" s="69"/>
      <c r="L25" s="69"/>
      <c r="M25" s="10"/>
      <c r="N25" s="10"/>
      <c r="O25" s="10"/>
      <c r="P25" s="10"/>
      <c r="Q25" s="10"/>
      <c r="R25" s="10"/>
      <c r="S25" s="10"/>
    </row>
    <row r="26" spans="1:19" ht="13.5" customHeight="1">
      <c r="A26" s="7" t="s">
        <v>29</v>
      </c>
      <c r="B26" s="69" t="s">
        <v>30</v>
      </c>
      <c r="C26" s="69"/>
      <c r="D26" s="69"/>
      <c r="E26" s="69"/>
      <c r="F26" s="69" t="s">
        <v>55</v>
      </c>
      <c r="G26" s="69"/>
      <c r="H26" s="69"/>
      <c r="I26" s="69"/>
      <c r="J26" s="69"/>
      <c r="K26" s="69"/>
      <c r="L26" s="69"/>
      <c r="M26" s="10"/>
      <c r="N26" s="10"/>
      <c r="O26" s="10"/>
      <c r="P26" s="10"/>
      <c r="Q26" s="10"/>
      <c r="R26" s="10"/>
      <c r="S26" s="10"/>
    </row>
    <row r="27" spans="1:19" ht="13.5" customHeight="1">
      <c r="A27" s="10"/>
      <c r="B27" s="10"/>
      <c r="C27" s="10"/>
      <c r="D27" s="10"/>
      <c r="E27" s="10"/>
      <c r="F27" s="10"/>
      <c r="G27" s="10"/>
      <c r="H27" s="10"/>
      <c r="I27" s="10"/>
      <c r="J27" s="10"/>
      <c r="K27" s="10"/>
      <c r="L27" s="10"/>
      <c r="M27" s="10"/>
      <c r="N27" s="10"/>
      <c r="O27" s="10"/>
      <c r="P27" s="10"/>
      <c r="Q27" s="10"/>
      <c r="R27" s="10"/>
      <c r="S27" s="10"/>
    </row>
    <row r="28" spans="1:19" ht="13.5" customHeight="1">
      <c r="A28" s="10" t="s">
        <v>112</v>
      </c>
      <c r="B28" s="10"/>
      <c r="C28" s="10"/>
      <c r="D28" s="10"/>
      <c r="E28" s="10"/>
      <c r="F28" s="10"/>
      <c r="G28" s="10"/>
      <c r="H28" s="10"/>
      <c r="I28" s="10"/>
      <c r="J28" s="10"/>
      <c r="K28" s="10"/>
      <c r="L28" s="10"/>
      <c r="M28" s="10"/>
      <c r="N28" s="10"/>
      <c r="O28" s="10"/>
      <c r="P28" s="10"/>
      <c r="Q28" s="10"/>
      <c r="R28" s="10"/>
      <c r="S28" s="10"/>
    </row>
    <row r="29" spans="1:20" ht="13.5" customHeight="1">
      <c r="A29" s="71" t="s">
        <v>88</v>
      </c>
      <c r="B29" s="71"/>
      <c r="C29" s="33" t="s">
        <v>89</v>
      </c>
      <c r="D29" s="33" t="s">
        <v>90</v>
      </c>
      <c r="E29" s="71" t="s">
        <v>91</v>
      </c>
      <c r="F29" s="71"/>
      <c r="G29" s="33" t="s">
        <v>92</v>
      </c>
      <c r="H29" s="27" t="s">
        <v>116</v>
      </c>
      <c r="I29" s="27" t="s">
        <v>117</v>
      </c>
      <c r="J29" s="27" t="s">
        <v>229</v>
      </c>
      <c r="K29" s="28" t="s">
        <v>56</v>
      </c>
      <c r="L29" s="28" t="s">
        <v>57</v>
      </c>
      <c r="M29" s="28" t="s">
        <v>58</v>
      </c>
      <c r="N29" s="28" t="s">
        <v>59</v>
      </c>
      <c r="O29" s="28" t="s">
        <v>60</v>
      </c>
      <c r="P29" s="28" t="s">
        <v>61</v>
      </c>
      <c r="Q29" s="28" t="s">
        <v>62</v>
      </c>
      <c r="R29" s="28" t="s">
        <v>63</v>
      </c>
      <c r="S29" s="28" t="s">
        <v>64</v>
      </c>
      <c r="T29" s="5"/>
    </row>
    <row r="30" spans="1:20" s="10" customFormat="1" ht="13.5">
      <c r="A30" s="74" t="s">
        <v>67</v>
      </c>
      <c r="B30" s="75"/>
      <c r="C30" s="6" t="s">
        <v>68</v>
      </c>
      <c r="D30" s="6" t="s">
        <v>118</v>
      </c>
      <c r="E30" s="74" t="s">
        <v>69</v>
      </c>
      <c r="F30" s="75"/>
      <c r="G30" s="6" t="s">
        <v>85</v>
      </c>
      <c r="H30" s="7" t="s">
        <v>119</v>
      </c>
      <c r="I30" s="7" t="s">
        <v>119</v>
      </c>
      <c r="J30" s="7"/>
      <c r="K30" s="7"/>
      <c r="L30" s="7"/>
      <c r="M30" s="7"/>
      <c r="N30" s="7"/>
      <c r="O30" s="7"/>
      <c r="P30" s="7"/>
      <c r="Q30" s="7"/>
      <c r="R30" s="7" t="s">
        <v>119</v>
      </c>
      <c r="S30" s="7"/>
      <c r="T30" s="9">
        <f aca="true" t="shared" si="0" ref="T30:T57">COUNTA(H30:S30)</f>
        <v>3</v>
      </c>
    </row>
    <row r="31" spans="1:20" ht="13.5">
      <c r="A31" s="76" t="s">
        <v>259</v>
      </c>
      <c r="B31" s="77"/>
      <c r="C31" s="38" t="s">
        <v>281</v>
      </c>
      <c r="D31" s="38" t="s">
        <v>120</v>
      </c>
      <c r="E31" s="76" t="s">
        <v>121</v>
      </c>
      <c r="F31" s="77"/>
      <c r="G31" s="38" t="s">
        <v>122</v>
      </c>
      <c r="H31" s="7" t="s">
        <v>119</v>
      </c>
      <c r="I31" s="7" t="s">
        <v>119</v>
      </c>
      <c r="J31" s="7"/>
      <c r="K31" s="7" t="s">
        <v>70</v>
      </c>
      <c r="L31" s="7" t="s">
        <v>70</v>
      </c>
      <c r="M31" s="7" t="s">
        <v>119</v>
      </c>
      <c r="N31" s="7" t="s">
        <v>119</v>
      </c>
      <c r="O31" s="7" t="s">
        <v>70</v>
      </c>
      <c r="P31" s="7" t="s">
        <v>119</v>
      </c>
      <c r="Q31" s="7"/>
      <c r="R31" s="7" t="s">
        <v>119</v>
      </c>
      <c r="S31" s="7" t="s">
        <v>119</v>
      </c>
      <c r="T31" s="9">
        <f t="shared" si="0"/>
        <v>10</v>
      </c>
    </row>
    <row r="32" spans="1:21" ht="13.5" customHeight="1">
      <c r="A32" s="76" t="s">
        <v>258</v>
      </c>
      <c r="B32" s="77"/>
      <c r="C32" s="38" t="s">
        <v>281</v>
      </c>
      <c r="D32" s="38" t="s">
        <v>123</v>
      </c>
      <c r="E32" s="76" t="s">
        <v>294</v>
      </c>
      <c r="F32" s="77"/>
      <c r="G32" s="38" t="s">
        <v>81</v>
      </c>
      <c r="H32" s="7"/>
      <c r="I32" s="7"/>
      <c r="J32" s="7"/>
      <c r="K32" s="7"/>
      <c r="L32" s="7"/>
      <c r="M32" s="7" t="s">
        <v>70</v>
      </c>
      <c r="N32" s="7" t="s">
        <v>119</v>
      </c>
      <c r="O32" s="7"/>
      <c r="P32" s="7"/>
      <c r="Q32" s="7" t="s">
        <v>119</v>
      </c>
      <c r="R32" s="7"/>
      <c r="S32" s="7"/>
      <c r="T32" s="9">
        <f t="shared" si="0"/>
        <v>3</v>
      </c>
      <c r="U32" s="2" t="str">
        <f aca="true" t="shared" si="1" ref="U32:U57">IF(AND(M32="○",N32="○",T32=2),"省略対象","そのまま")</f>
        <v>そのまま</v>
      </c>
    </row>
    <row r="33" spans="1:21" ht="13.5" customHeight="1">
      <c r="A33" s="76" t="s">
        <v>124</v>
      </c>
      <c r="B33" s="77"/>
      <c r="C33" s="38" t="s">
        <v>282</v>
      </c>
      <c r="D33" s="38" t="s">
        <v>125</v>
      </c>
      <c r="E33" s="76" t="s">
        <v>295</v>
      </c>
      <c r="F33" s="77"/>
      <c r="G33" s="38" t="s">
        <v>82</v>
      </c>
      <c r="H33" s="7"/>
      <c r="I33" s="7"/>
      <c r="J33" s="7"/>
      <c r="K33" s="7"/>
      <c r="L33" s="7"/>
      <c r="M33" s="7" t="s">
        <v>70</v>
      </c>
      <c r="N33" s="7" t="s">
        <v>119</v>
      </c>
      <c r="O33" s="7" t="s">
        <v>70</v>
      </c>
      <c r="P33" s="7"/>
      <c r="Q33" s="7"/>
      <c r="R33" s="7"/>
      <c r="S33" s="7"/>
      <c r="T33" s="9">
        <f t="shared" si="0"/>
        <v>3</v>
      </c>
      <c r="U33" s="2" t="str">
        <f t="shared" si="1"/>
        <v>そのまま</v>
      </c>
    </row>
    <row r="34" spans="1:21" ht="13.5" customHeight="1">
      <c r="A34" s="76" t="s">
        <v>260</v>
      </c>
      <c r="B34" s="77"/>
      <c r="C34" s="38" t="s">
        <v>283</v>
      </c>
      <c r="D34" s="38" t="s">
        <v>126</v>
      </c>
      <c r="E34" s="76" t="s">
        <v>127</v>
      </c>
      <c r="F34" s="77"/>
      <c r="G34" s="38" t="s">
        <v>248</v>
      </c>
      <c r="H34" s="7"/>
      <c r="I34" s="7"/>
      <c r="J34" s="7"/>
      <c r="K34" s="7"/>
      <c r="L34" s="7"/>
      <c r="M34" s="7" t="s">
        <v>70</v>
      </c>
      <c r="N34" s="7" t="s">
        <v>119</v>
      </c>
      <c r="O34" s="7" t="s">
        <v>70</v>
      </c>
      <c r="P34" s="7"/>
      <c r="Q34" s="7"/>
      <c r="R34" s="7"/>
      <c r="S34" s="7"/>
      <c r="T34" s="9">
        <f t="shared" si="0"/>
        <v>3</v>
      </c>
      <c r="U34" s="2" t="str">
        <f t="shared" si="1"/>
        <v>そのまま</v>
      </c>
    </row>
    <row r="35" spans="1:21" ht="13.5" customHeight="1">
      <c r="A35" s="76" t="s">
        <v>261</v>
      </c>
      <c r="B35" s="77"/>
      <c r="C35" s="38" t="s">
        <v>282</v>
      </c>
      <c r="D35" s="38" t="s">
        <v>120</v>
      </c>
      <c r="E35" s="76" t="s">
        <v>128</v>
      </c>
      <c r="F35" s="77"/>
      <c r="G35" s="38" t="s">
        <v>84</v>
      </c>
      <c r="H35" s="7"/>
      <c r="I35" s="7"/>
      <c r="J35" s="7"/>
      <c r="K35" s="7" t="s">
        <v>70</v>
      </c>
      <c r="L35" s="7" t="s">
        <v>70</v>
      </c>
      <c r="M35" s="7" t="s">
        <v>70</v>
      </c>
      <c r="N35" s="7" t="s">
        <v>119</v>
      </c>
      <c r="O35" s="7"/>
      <c r="P35" s="7" t="s">
        <v>70</v>
      </c>
      <c r="Q35" s="7"/>
      <c r="R35" s="7"/>
      <c r="S35" s="7" t="s">
        <v>119</v>
      </c>
      <c r="T35" s="9">
        <f t="shared" si="0"/>
        <v>6</v>
      </c>
      <c r="U35" s="2" t="str">
        <f t="shared" si="1"/>
        <v>そのまま</v>
      </c>
    </row>
    <row r="36" spans="1:21" ht="13.5" customHeight="1">
      <c r="A36" s="76" t="s">
        <v>262</v>
      </c>
      <c r="B36" s="77"/>
      <c r="C36" s="38" t="s">
        <v>282</v>
      </c>
      <c r="D36" s="38" t="s">
        <v>129</v>
      </c>
      <c r="E36" s="76" t="s">
        <v>130</v>
      </c>
      <c r="F36" s="77"/>
      <c r="G36" s="38" t="s">
        <v>86</v>
      </c>
      <c r="H36" s="7"/>
      <c r="I36" s="7"/>
      <c r="J36" s="7"/>
      <c r="K36" s="7"/>
      <c r="L36" s="7"/>
      <c r="M36" s="7" t="s">
        <v>70</v>
      </c>
      <c r="N36" s="7" t="s">
        <v>119</v>
      </c>
      <c r="O36" s="7"/>
      <c r="P36" s="7"/>
      <c r="Q36" s="7"/>
      <c r="R36" s="7"/>
      <c r="S36" s="7"/>
      <c r="T36" s="9">
        <f t="shared" si="0"/>
        <v>2</v>
      </c>
      <c r="U36" s="2" t="str">
        <f t="shared" si="1"/>
        <v>省略対象</v>
      </c>
    </row>
    <row r="37" spans="1:21" ht="13.5">
      <c r="A37" s="76" t="s">
        <v>263</v>
      </c>
      <c r="B37" s="77"/>
      <c r="C37" s="38" t="s">
        <v>284</v>
      </c>
      <c r="D37" s="38" t="s">
        <v>131</v>
      </c>
      <c r="E37" s="76" t="s">
        <v>132</v>
      </c>
      <c r="F37" s="77"/>
      <c r="G37" s="38" t="s">
        <v>87</v>
      </c>
      <c r="H37" s="7" t="s">
        <v>119</v>
      </c>
      <c r="I37" s="7"/>
      <c r="J37" s="7"/>
      <c r="K37" s="7"/>
      <c r="L37" s="7"/>
      <c r="M37" s="7" t="s">
        <v>70</v>
      </c>
      <c r="N37" s="7" t="s">
        <v>119</v>
      </c>
      <c r="O37" s="7"/>
      <c r="P37" s="7"/>
      <c r="Q37" s="7"/>
      <c r="R37" s="7"/>
      <c r="S37" s="7"/>
      <c r="T37" s="9">
        <f t="shared" si="0"/>
        <v>3</v>
      </c>
      <c r="U37" s="2" t="str">
        <f t="shared" si="1"/>
        <v>そのまま</v>
      </c>
    </row>
    <row r="38" spans="1:21" ht="13.5" customHeight="1">
      <c r="A38" s="76" t="s">
        <v>264</v>
      </c>
      <c r="B38" s="77"/>
      <c r="C38" s="38" t="s">
        <v>281</v>
      </c>
      <c r="D38" s="38" t="s">
        <v>133</v>
      </c>
      <c r="E38" s="76" t="s">
        <v>134</v>
      </c>
      <c r="F38" s="77"/>
      <c r="G38" s="38" t="s">
        <v>135</v>
      </c>
      <c r="H38" s="7"/>
      <c r="I38" s="7"/>
      <c r="J38" s="7"/>
      <c r="K38" s="7"/>
      <c r="L38" s="7"/>
      <c r="M38" s="7"/>
      <c r="N38" s="7" t="s">
        <v>119</v>
      </c>
      <c r="O38" s="7"/>
      <c r="P38" s="7" t="s">
        <v>70</v>
      </c>
      <c r="Q38" s="7"/>
      <c r="R38" s="7"/>
      <c r="S38" s="7"/>
      <c r="T38" s="9">
        <f t="shared" si="0"/>
        <v>2</v>
      </c>
      <c r="U38" s="2" t="str">
        <f t="shared" si="1"/>
        <v>そのまま</v>
      </c>
    </row>
    <row r="39" spans="1:21" ht="13.5">
      <c r="A39" s="76" t="s">
        <v>265</v>
      </c>
      <c r="B39" s="77"/>
      <c r="C39" s="38" t="s">
        <v>281</v>
      </c>
      <c r="D39" s="38" t="s">
        <v>136</v>
      </c>
      <c r="E39" s="76" t="s">
        <v>137</v>
      </c>
      <c r="F39" s="77"/>
      <c r="G39" s="38" t="s">
        <v>138</v>
      </c>
      <c r="H39" s="7"/>
      <c r="I39" s="7"/>
      <c r="J39" s="7"/>
      <c r="K39" s="7"/>
      <c r="L39" s="7"/>
      <c r="M39" s="7" t="s">
        <v>70</v>
      </c>
      <c r="N39" s="7" t="s">
        <v>119</v>
      </c>
      <c r="O39" s="7"/>
      <c r="P39" s="7" t="s">
        <v>70</v>
      </c>
      <c r="Q39" s="7"/>
      <c r="R39" s="7"/>
      <c r="S39" s="7"/>
      <c r="T39" s="9">
        <f t="shared" si="0"/>
        <v>3</v>
      </c>
      <c r="U39" s="2" t="str">
        <f t="shared" si="1"/>
        <v>そのまま</v>
      </c>
    </row>
    <row r="40" spans="1:21" ht="13.5">
      <c r="A40" s="76" t="s">
        <v>266</v>
      </c>
      <c r="B40" s="77"/>
      <c r="C40" s="38" t="s">
        <v>281</v>
      </c>
      <c r="D40" s="38" t="s">
        <v>139</v>
      </c>
      <c r="E40" s="76" t="s">
        <v>140</v>
      </c>
      <c r="F40" s="77"/>
      <c r="G40" s="38" t="s">
        <v>141</v>
      </c>
      <c r="H40" s="7"/>
      <c r="I40" s="7"/>
      <c r="J40" s="7"/>
      <c r="K40" s="7"/>
      <c r="L40" s="7"/>
      <c r="M40" s="7" t="s">
        <v>70</v>
      </c>
      <c r="N40" s="7" t="s">
        <v>119</v>
      </c>
      <c r="O40" s="7"/>
      <c r="P40" s="7" t="s">
        <v>70</v>
      </c>
      <c r="Q40" s="7"/>
      <c r="R40" s="7"/>
      <c r="S40" s="7"/>
      <c r="T40" s="9">
        <f t="shared" si="0"/>
        <v>3</v>
      </c>
      <c r="U40" s="2" t="str">
        <f t="shared" si="1"/>
        <v>そのまま</v>
      </c>
    </row>
    <row r="41" spans="1:21" ht="13.5">
      <c r="A41" s="76" t="s">
        <v>267</v>
      </c>
      <c r="B41" s="77"/>
      <c r="C41" s="38" t="s">
        <v>281</v>
      </c>
      <c r="D41" s="38" t="s">
        <v>142</v>
      </c>
      <c r="E41" s="76" t="s">
        <v>143</v>
      </c>
      <c r="F41" s="77"/>
      <c r="G41" s="38" t="s">
        <v>144</v>
      </c>
      <c r="H41" s="7"/>
      <c r="I41" s="7"/>
      <c r="J41" s="7"/>
      <c r="K41" s="7"/>
      <c r="L41" s="7"/>
      <c r="M41" s="7" t="s">
        <v>70</v>
      </c>
      <c r="N41" s="7" t="s">
        <v>119</v>
      </c>
      <c r="O41" s="7"/>
      <c r="P41" s="7" t="s">
        <v>70</v>
      </c>
      <c r="Q41" s="7"/>
      <c r="R41" s="7"/>
      <c r="S41" s="7"/>
      <c r="T41" s="9">
        <f t="shared" si="0"/>
        <v>3</v>
      </c>
      <c r="U41" s="2" t="str">
        <f t="shared" si="1"/>
        <v>そのまま</v>
      </c>
    </row>
    <row r="42" spans="1:21" ht="13.5" customHeight="1">
      <c r="A42" s="76" t="s">
        <v>268</v>
      </c>
      <c r="B42" s="77"/>
      <c r="C42" s="38" t="s">
        <v>285</v>
      </c>
      <c r="D42" s="38" t="s">
        <v>145</v>
      </c>
      <c r="E42" s="76" t="s">
        <v>146</v>
      </c>
      <c r="F42" s="77"/>
      <c r="G42" s="38" t="s">
        <v>147</v>
      </c>
      <c r="H42" s="7" t="s">
        <v>119</v>
      </c>
      <c r="I42" s="7" t="s">
        <v>119</v>
      </c>
      <c r="J42" s="7"/>
      <c r="K42" s="7" t="s">
        <v>70</v>
      </c>
      <c r="L42" s="7" t="s">
        <v>70</v>
      </c>
      <c r="M42" s="7" t="s">
        <v>70</v>
      </c>
      <c r="N42" s="7" t="s">
        <v>119</v>
      </c>
      <c r="O42" s="7"/>
      <c r="P42" s="7"/>
      <c r="Q42" s="7"/>
      <c r="R42" s="7"/>
      <c r="S42" s="7" t="s">
        <v>119</v>
      </c>
      <c r="T42" s="9">
        <f t="shared" si="0"/>
        <v>7</v>
      </c>
      <c r="U42" s="2" t="str">
        <f t="shared" si="1"/>
        <v>そのまま</v>
      </c>
    </row>
    <row r="43" spans="1:21" ht="13.5">
      <c r="A43" s="76" t="s">
        <v>269</v>
      </c>
      <c r="B43" s="77"/>
      <c r="C43" s="38" t="s">
        <v>286</v>
      </c>
      <c r="D43" s="38" t="s">
        <v>148</v>
      </c>
      <c r="E43" s="76" t="s">
        <v>149</v>
      </c>
      <c r="F43" s="77"/>
      <c r="G43" s="38" t="s">
        <v>150</v>
      </c>
      <c r="H43" s="7" t="s">
        <v>119</v>
      </c>
      <c r="I43" s="7"/>
      <c r="J43" s="7"/>
      <c r="K43" s="7" t="s">
        <v>70</v>
      </c>
      <c r="L43" s="7"/>
      <c r="M43" s="7" t="s">
        <v>70</v>
      </c>
      <c r="N43" s="7" t="s">
        <v>119</v>
      </c>
      <c r="O43" s="7"/>
      <c r="P43" s="7"/>
      <c r="Q43" s="7"/>
      <c r="R43" s="7"/>
      <c r="S43" s="7" t="s">
        <v>119</v>
      </c>
      <c r="T43" s="9">
        <f t="shared" si="0"/>
        <v>5</v>
      </c>
      <c r="U43" s="2" t="str">
        <f t="shared" si="1"/>
        <v>そのまま</v>
      </c>
    </row>
    <row r="44" spans="1:21" ht="13.5" customHeight="1">
      <c r="A44" s="76" t="s">
        <v>270</v>
      </c>
      <c r="B44" s="77"/>
      <c r="C44" s="38" t="s">
        <v>287</v>
      </c>
      <c r="D44" s="38" t="s">
        <v>151</v>
      </c>
      <c r="E44" s="76" t="s">
        <v>296</v>
      </c>
      <c r="F44" s="77"/>
      <c r="G44" s="38" t="s">
        <v>152</v>
      </c>
      <c r="H44" s="7" t="s">
        <v>119</v>
      </c>
      <c r="I44" s="7" t="s">
        <v>119</v>
      </c>
      <c r="J44" s="7"/>
      <c r="K44" s="7" t="s">
        <v>70</v>
      </c>
      <c r="L44" s="7" t="s">
        <v>70</v>
      </c>
      <c r="M44" s="7" t="s">
        <v>70</v>
      </c>
      <c r="N44" s="7" t="s">
        <v>119</v>
      </c>
      <c r="O44" s="7"/>
      <c r="P44" s="7"/>
      <c r="Q44" s="7"/>
      <c r="R44" s="7"/>
      <c r="S44" s="7" t="s">
        <v>119</v>
      </c>
      <c r="T44" s="9">
        <f t="shared" si="0"/>
        <v>7</v>
      </c>
      <c r="U44" s="2" t="str">
        <f t="shared" si="1"/>
        <v>そのまま</v>
      </c>
    </row>
    <row r="45" spans="1:21" ht="13.5">
      <c r="A45" s="76" t="s">
        <v>271</v>
      </c>
      <c r="B45" s="77"/>
      <c r="C45" s="38" t="s">
        <v>286</v>
      </c>
      <c r="D45" s="38" t="s">
        <v>153</v>
      </c>
      <c r="E45" s="76" t="s">
        <v>154</v>
      </c>
      <c r="F45" s="77"/>
      <c r="G45" s="38" t="s">
        <v>155</v>
      </c>
      <c r="H45" s="7" t="s">
        <v>119</v>
      </c>
      <c r="I45" s="7" t="s">
        <v>119</v>
      </c>
      <c r="J45" s="7"/>
      <c r="K45" s="7" t="s">
        <v>70</v>
      </c>
      <c r="L45" s="7" t="s">
        <v>70</v>
      </c>
      <c r="M45" s="7" t="s">
        <v>70</v>
      </c>
      <c r="N45" s="7" t="s">
        <v>119</v>
      </c>
      <c r="O45" s="7" t="s">
        <v>70</v>
      </c>
      <c r="P45" s="7" t="s">
        <v>70</v>
      </c>
      <c r="Q45" s="7"/>
      <c r="R45" s="7" t="s">
        <v>119</v>
      </c>
      <c r="S45" s="7" t="s">
        <v>119</v>
      </c>
      <c r="T45" s="9">
        <f t="shared" si="0"/>
        <v>10</v>
      </c>
      <c r="U45" s="2" t="str">
        <f t="shared" si="1"/>
        <v>そのまま</v>
      </c>
    </row>
    <row r="46" spans="1:21" ht="13.5">
      <c r="A46" s="76" t="s">
        <v>272</v>
      </c>
      <c r="B46" s="77"/>
      <c r="C46" s="38" t="s">
        <v>288</v>
      </c>
      <c r="D46" s="38" t="s">
        <v>156</v>
      </c>
      <c r="E46" s="76" t="s">
        <v>157</v>
      </c>
      <c r="F46" s="77"/>
      <c r="G46" s="38" t="s">
        <v>158</v>
      </c>
      <c r="H46" s="7"/>
      <c r="I46" s="7"/>
      <c r="J46" s="7"/>
      <c r="K46" s="7" t="s">
        <v>70</v>
      </c>
      <c r="L46" s="7"/>
      <c r="M46" s="7" t="s">
        <v>70</v>
      </c>
      <c r="N46" s="7" t="s">
        <v>119</v>
      </c>
      <c r="O46" s="7" t="s">
        <v>70</v>
      </c>
      <c r="P46" s="7"/>
      <c r="Q46" s="7"/>
      <c r="R46" s="7"/>
      <c r="S46" s="7"/>
      <c r="T46" s="9">
        <f t="shared" si="0"/>
        <v>4</v>
      </c>
      <c r="U46" s="2" t="str">
        <f t="shared" si="1"/>
        <v>そのまま</v>
      </c>
    </row>
    <row r="47" spans="1:21" ht="13.5">
      <c r="A47" s="76" t="s">
        <v>272</v>
      </c>
      <c r="B47" s="77"/>
      <c r="C47" s="38" t="s">
        <v>289</v>
      </c>
      <c r="D47" s="38" t="s">
        <v>156</v>
      </c>
      <c r="E47" s="76" t="s">
        <v>297</v>
      </c>
      <c r="F47" s="77"/>
      <c r="G47" s="38" t="s">
        <v>159</v>
      </c>
      <c r="H47" s="7" t="s">
        <v>119</v>
      </c>
      <c r="I47" s="7" t="s">
        <v>119</v>
      </c>
      <c r="J47" s="7"/>
      <c r="K47" s="7" t="s">
        <v>70</v>
      </c>
      <c r="L47" s="7" t="s">
        <v>70</v>
      </c>
      <c r="M47" s="7" t="s">
        <v>70</v>
      </c>
      <c r="N47" s="7" t="s">
        <v>119</v>
      </c>
      <c r="O47" s="7"/>
      <c r="P47" s="7" t="s">
        <v>70</v>
      </c>
      <c r="Q47" s="7"/>
      <c r="R47" s="7" t="s">
        <v>119</v>
      </c>
      <c r="S47" s="7" t="s">
        <v>119</v>
      </c>
      <c r="T47" s="9">
        <f t="shared" si="0"/>
        <v>9</v>
      </c>
      <c r="U47" s="2" t="str">
        <f t="shared" si="1"/>
        <v>そのまま</v>
      </c>
    </row>
    <row r="48" spans="1:21" ht="13.5" customHeight="1">
      <c r="A48" s="76" t="s">
        <v>273</v>
      </c>
      <c r="B48" s="77"/>
      <c r="C48" s="38" t="s">
        <v>290</v>
      </c>
      <c r="D48" s="38" t="s">
        <v>160</v>
      </c>
      <c r="E48" s="76" t="s">
        <v>161</v>
      </c>
      <c r="F48" s="77"/>
      <c r="G48" s="38" t="s">
        <v>162</v>
      </c>
      <c r="H48" s="7"/>
      <c r="I48" s="7"/>
      <c r="J48" s="7"/>
      <c r="K48" s="7" t="s">
        <v>70</v>
      </c>
      <c r="L48" s="7"/>
      <c r="M48" s="7" t="s">
        <v>70</v>
      </c>
      <c r="N48" s="7" t="s">
        <v>119</v>
      </c>
      <c r="O48" s="7"/>
      <c r="P48" s="7"/>
      <c r="Q48" s="7"/>
      <c r="R48" s="7"/>
      <c r="S48" s="7" t="s">
        <v>119</v>
      </c>
      <c r="T48" s="9">
        <f t="shared" si="0"/>
        <v>4</v>
      </c>
      <c r="U48" s="2" t="str">
        <f t="shared" si="1"/>
        <v>そのまま</v>
      </c>
    </row>
    <row r="49" spans="1:21" ht="13.5" customHeight="1">
      <c r="A49" s="74" t="s">
        <v>274</v>
      </c>
      <c r="B49" s="75"/>
      <c r="C49" s="38" t="s">
        <v>281</v>
      </c>
      <c r="D49" s="38" t="s">
        <v>163</v>
      </c>
      <c r="E49" s="76" t="s">
        <v>164</v>
      </c>
      <c r="F49" s="77"/>
      <c r="G49" s="38" t="s">
        <v>165</v>
      </c>
      <c r="H49" s="7"/>
      <c r="I49" s="7"/>
      <c r="J49" s="7"/>
      <c r="K49" s="7" t="s">
        <v>70</v>
      </c>
      <c r="L49" s="7"/>
      <c r="M49" s="7" t="s">
        <v>70</v>
      </c>
      <c r="N49" s="7" t="s">
        <v>119</v>
      </c>
      <c r="O49" s="7"/>
      <c r="P49" s="7"/>
      <c r="Q49" s="7"/>
      <c r="R49" s="7"/>
      <c r="S49" s="7"/>
      <c r="T49" s="9">
        <f t="shared" si="0"/>
        <v>3</v>
      </c>
      <c r="U49" s="2" t="str">
        <f t="shared" si="1"/>
        <v>そのまま</v>
      </c>
    </row>
    <row r="50" spans="1:21" ht="13.5" customHeight="1">
      <c r="A50" s="76" t="s">
        <v>275</v>
      </c>
      <c r="B50" s="77"/>
      <c r="C50" s="38" t="s">
        <v>281</v>
      </c>
      <c r="D50" s="38" t="s">
        <v>166</v>
      </c>
      <c r="E50" s="76" t="s">
        <v>167</v>
      </c>
      <c r="F50" s="77"/>
      <c r="G50" s="38" t="s">
        <v>168</v>
      </c>
      <c r="H50" s="7"/>
      <c r="I50" s="7"/>
      <c r="J50" s="7"/>
      <c r="K50" s="7" t="s">
        <v>70</v>
      </c>
      <c r="L50" s="7"/>
      <c r="M50" s="7" t="s">
        <v>70</v>
      </c>
      <c r="N50" s="7" t="s">
        <v>119</v>
      </c>
      <c r="O50" s="7"/>
      <c r="P50" s="7"/>
      <c r="Q50" s="7"/>
      <c r="R50" s="7"/>
      <c r="S50" s="7" t="s">
        <v>119</v>
      </c>
      <c r="T50" s="9">
        <f t="shared" si="0"/>
        <v>4</v>
      </c>
      <c r="U50" s="2" t="str">
        <f t="shared" si="1"/>
        <v>そのまま</v>
      </c>
    </row>
    <row r="51" spans="1:21" ht="13.5" customHeight="1">
      <c r="A51" s="76" t="s">
        <v>276</v>
      </c>
      <c r="B51" s="77"/>
      <c r="C51" s="38" t="s">
        <v>291</v>
      </c>
      <c r="D51" s="38" t="s">
        <v>169</v>
      </c>
      <c r="E51" s="76" t="s">
        <v>298</v>
      </c>
      <c r="F51" s="77"/>
      <c r="G51" s="38" t="s">
        <v>170</v>
      </c>
      <c r="H51" s="7"/>
      <c r="I51" s="7"/>
      <c r="J51" s="7"/>
      <c r="K51" s="7" t="s">
        <v>70</v>
      </c>
      <c r="L51" s="7" t="s">
        <v>70</v>
      </c>
      <c r="M51" s="7" t="s">
        <v>70</v>
      </c>
      <c r="N51" s="7" t="s">
        <v>119</v>
      </c>
      <c r="O51" s="7"/>
      <c r="P51" s="7"/>
      <c r="Q51" s="7"/>
      <c r="R51" s="7"/>
      <c r="S51" s="7" t="s">
        <v>119</v>
      </c>
      <c r="T51" s="9">
        <f t="shared" si="0"/>
        <v>5</v>
      </c>
      <c r="U51" s="2" t="str">
        <f t="shared" si="1"/>
        <v>そのまま</v>
      </c>
    </row>
    <row r="52" spans="1:21" ht="13.5" customHeight="1">
      <c r="A52" s="76" t="s">
        <v>276</v>
      </c>
      <c r="B52" s="77"/>
      <c r="C52" s="38" t="s">
        <v>292</v>
      </c>
      <c r="D52" s="38" t="s">
        <v>171</v>
      </c>
      <c r="E52" s="76" t="s">
        <v>299</v>
      </c>
      <c r="F52" s="77"/>
      <c r="G52" s="38" t="s">
        <v>172</v>
      </c>
      <c r="H52" s="7"/>
      <c r="I52" s="7"/>
      <c r="J52" s="7"/>
      <c r="K52" s="7" t="s">
        <v>70</v>
      </c>
      <c r="L52" s="7" t="s">
        <v>70</v>
      </c>
      <c r="M52" s="7" t="s">
        <v>70</v>
      </c>
      <c r="N52" s="7" t="s">
        <v>119</v>
      </c>
      <c r="O52" s="7"/>
      <c r="P52" s="7"/>
      <c r="Q52" s="7"/>
      <c r="R52" s="7"/>
      <c r="S52" s="7"/>
      <c r="T52" s="9">
        <f t="shared" si="0"/>
        <v>4</v>
      </c>
      <c r="U52" s="2" t="str">
        <f t="shared" si="1"/>
        <v>そのまま</v>
      </c>
    </row>
    <row r="53" spans="1:21" ht="13.5" customHeight="1">
      <c r="A53" s="76" t="s">
        <v>276</v>
      </c>
      <c r="B53" s="77"/>
      <c r="C53" s="38" t="s">
        <v>293</v>
      </c>
      <c r="D53" s="38" t="s">
        <v>173</v>
      </c>
      <c r="E53" s="76" t="s">
        <v>174</v>
      </c>
      <c r="F53" s="77"/>
      <c r="G53" s="38" t="s">
        <v>175</v>
      </c>
      <c r="H53" s="7"/>
      <c r="I53" s="7"/>
      <c r="J53" s="7"/>
      <c r="K53" s="7" t="s">
        <v>70</v>
      </c>
      <c r="L53" s="7" t="s">
        <v>70</v>
      </c>
      <c r="M53" s="7" t="s">
        <v>70</v>
      </c>
      <c r="N53" s="7" t="s">
        <v>119</v>
      </c>
      <c r="O53" s="7"/>
      <c r="P53" s="7"/>
      <c r="Q53" s="7"/>
      <c r="R53" s="7"/>
      <c r="S53" s="7"/>
      <c r="T53" s="9">
        <f t="shared" si="0"/>
        <v>4</v>
      </c>
      <c r="U53" s="2" t="str">
        <f t="shared" si="1"/>
        <v>そのまま</v>
      </c>
    </row>
    <row r="54" spans="1:21" ht="13.5">
      <c r="A54" s="76" t="s">
        <v>277</v>
      </c>
      <c r="B54" s="77"/>
      <c r="C54" s="38" t="s">
        <v>249</v>
      </c>
      <c r="D54" s="38" t="s">
        <v>250</v>
      </c>
      <c r="E54" s="76" t="s">
        <v>251</v>
      </c>
      <c r="F54" s="77"/>
      <c r="G54" s="38" t="s">
        <v>252</v>
      </c>
      <c r="H54" s="7"/>
      <c r="I54" s="7"/>
      <c r="J54" s="7"/>
      <c r="K54" s="7" t="s">
        <v>70</v>
      </c>
      <c r="L54" s="7" t="s">
        <v>70</v>
      </c>
      <c r="M54" s="7" t="s">
        <v>70</v>
      </c>
      <c r="N54" s="7" t="s">
        <v>119</v>
      </c>
      <c r="O54" s="7"/>
      <c r="P54" s="7"/>
      <c r="Q54" s="7"/>
      <c r="R54" s="7"/>
      <c r="S54" s="7"/>
      <c r="T54" s="9">
        <f>COUNTA(H54:S54)</f>
        <v>4</v>
      </c>
      <c r="U54" s="2" t="str">
        <f>IF(AND(M54="○",N54="○",T54=2),"省略対象","そのまま")</f>
        <v>そのまま</v>
      </c>
    </row>
    <row r="55" spans="1:21" ht="13.5">
      <c r="A55" s="76" t="s">
        <v>278</v>
      </c>
      <c r="B55" s="77"/>
      <c r="C55" s="38" t="s">
        <v>281</v>
      </c>
      <c r="D55" s="38" t="s">
        <v>176</v>
      </c>
      <c r="E55" s="76" t="s">
        <v>177</v>
      </c>
      <c r="F55" s="77"/>
      <c r="G55" s="38" t="s">
        <v>178</v>
      </c>
      <c r="H55" s="7"/>
      <c r="I55" s="7"/>
      <c r="J55" s="7"/>
      <c r="K55" s="7" t="s">
        <v>70</v>
      </c>
      <c r="L55" s="7" t="s">
        <v>70</v>
      </c>
      <c r="M55" s="7" t="s">
        <v>70</v>
      </c>
      <c r="N55" s="7" t="s">
        <v>119</v>
      </c>
      <c r="O55" s="7"/>
      <c r="P55" s="7"/>
      <c r="Q55" s="7"/>
      <c r="R55" s="7"/>
      <c r="S55" s="7" t="s">
        <v>119</v>
      </c>
      <c r="T55" s="9">
        <f t="shared" si="0"/>
        <v>5</v>
      </c>
      <c r="U55" s="2" t="str">
        <f t="shared" si="1"/>
        <v>そのまま</v>
      </c>
    </row>
    <row r="56" spans="1:21" ht="13.5">
      <c r="A56" s="74" t="s">
        <v>279</v>
      </c>
      <c r="B56" s="75"/>
      <c r="C56" s="6" t="s">
        <v>281</v>
      </c>
      <c r="D56" s="6" t="s">
        <v>179</v>
      </c>
      <c r="E56" s="74" t="s">
        <v>180</v>
      </c>
      <c r="F56" s="75"/>
      <c r="G56" s="6" t="s">
        <v>181</v>
      </c>
      <c r="H56" s="7"/>
      <c r="I56" s="7"/>
      <c r="J56" s="7"/>
      <c r="K56" s="7" t="s">
        <v>70</v>
      </c>
      <c r="L56" s="7"/>
      <c r="M56" s="7" t="s">
        <v>70</v>
      </c>
      <c r="N56" s="7" t="s">
        <v>119</v>
      </c>
      <c r="O56" s="7"/>
      <c r="P56" s="7"/>
      <c r="Q56" s="7"/>
      <c r="R56" s="7"/>
      <c r="S56" s="7"/>
      <c r="T56" s="9">
        <f t="shared" si="0"/>
        <v>3</v>
      </c>
      <c r="U56" s="2" t="str">
        <f t="shared" si="1"/>
        <v>そのまま</v>
      </c>
    </row>
    <row r="57" spans="1:21" ht="13.5">
      <c r="A57" s="76" t="s">
        <v>280</v>
      </c>
      <c r="B57" s="77"/>
      <c r="C57" s="38" t="s">
        <v>281</v>
      </c>
      <c r="D57" s="38" t="s">
        <v>182</v>
      </c>
      <c r="E57" s="76" t="s">
        <v>300</v>
      </c>
      <c r="F57" s="77"/>
      <c r="G57" s="38" t="s">
        <v>183</v>
      </c>
      <c r="H57" s="7"/>
      <c r="I57" s="7"/>
      <c r="J57" s="7"/>
      <c r="K57" s="7" t="s">
        <v>70</v>
      </c>
      <c r="L57" s="7"/>
      <c r="M57" s="7" t="s">
        <v>70</v>
      </c>
      <c r="N57" s="7" t="s">
        <v>119</v>
      </c>
      <c r="O57" s="7"/>
      <c r="P57" s="7"/>
      <c r="Q57" s="7"/>
      <c r="R57" s="7"/>
      <c r="S57" s="7"/>
      <c r="T57" s="9">
        <f t="shared" si="0"/>
        <v>3</v>
      </c>
      <c r="U57" s="2" t="str">
        <f t="shared" si="1"/>
        <v>そのまま</v>
      </c>
    </row>
    <row r="58" spans="1:19" ht="13.5">
      <c r="A58" s="10" t="s">
        <v>100</v>
      </c>
      <c r="B58" s="10"/>
      <c r="C58" s="10"/>
      <c r="D58" s="10"/>
      <c r="E58" s="10"/>
      <c r="F58" s="10"/>
      <c r="G58" s="10"/>
      <c r="H58" s="10"/>
      <c r="I58" s="10"/>
      <c r="J58" s="10"/>
      <c r="K58" s="10"/>
      <c r="L58" s="10"/>
      <c r="M58" s="10"/>
      <c r="N58" s="10"/>
      <c r="O58" s="10"/>
      <c r="P58" s="10"/>
      <c r="Q58" s="10"/>
      <c r="R58" s="10"/>
      <c r="S58" s="10"/>
    </row>
    <row r="59" spans="1:19" ht="13.5">
      <c r="A59" s="10" t="s">
        <v>184</v>
      </c>
      <c r="B59" s="10"/>
      <c r="C59" s="10"/>
      <c r="D59" s="10"/>
      <c r="E59" s="10"/>
      <c r="F59" s="10"/>
      <c r="G59" s="10"/>
      <c r="H59" s="10"/>
      <c r="I59" s="10"/>
      <c r="J59" s="10"/>
      <c r="K59" s="10"/>
      <c r="L59" s="10"/>
      <c r="M59" s="10"/>
      <c r="N59" s="10"/>
      <c r="O59" s="10"/>
      <c r="P59" s="10"/>
      <c r="Q59" s="10"/>
      <c r="R59" s="10"/>
      <c r="S59" s="10"/>
    </row>
    <row r="60" spans="1:19" ht="13.5">
      <c r="A60" s="10" t="s">
        <v>101</v>
      </c>
      <c r="B60" s="10"/>
      <c r="C60" s="10"/>
      <c r="D60" s="10"/>
      <c r="E60" s="10"/>
      <c r="F60" s="10"/>
      <c r="G60" s="10"/>
      <c r="H60" s="10"/>
      <c r="I60" s="10"/>
      <c r="J60" s="10"/>
      <c r="K60" s="10"/>
      <c r="L60" s="10"/>
      <c r="M60" s="10"/>
      <c r="N60" s="10"/>
      <c r="O60" s="10"/>
      <c r="P60" s="10"/>
      <c r="Q60" s="10"/>
      <c r="R60" s="10"/>
      <c r="S60" s="10"/>
    </row>
    <row r="61" spans="1:19" ht="13.5">
      <c r="A61" s="10" t="s">
        <v>247</v>
      </c>
      <c r="B61" s="10"/>
      <c r="C61" s="10"/>
      <c r="D61" s="10"/>
      <c r="E61" s="10"/>
      <c r="F61" s="10"/>
      <c r="G61" s="10"/>
      <c r="H61" s="10"/>
      <c r="I61" s="10"/>
      <c r="J61" s="10"/>
      <c r="K61" s="10"/>
      <c r="L61" s="10"/>
      <c r="M61" s="10"/>
      <c r="N61" s="10"/>
      <c r="O61" s="10"/>
      <c r="P61" s="10"/>
      <c r="Q61" s="10"/>
      <c r="R61" s="10"/>
      <c r="S61" s="10"/>
    </row>
    <row r="62" spans="8:19" ht="13.5">
      <c r="H62" s="2">
        <f aca="true" t="shared" si="2" ref="H62:S62">COUNTIF(H30:H57,"○")</f>
        <v>8</v>
      </c>
      <c r="I62" s="2">
        <f t="shared" si="2"/>
        <v>6</v>
      </c>
      <c r="J62" s="2">
        <f t="shared" si="2"/>
        <v>0</v>
      </c>
      <c r="K62" s="2">
        <f t="shared" si="2"/>
        <v>18</v>
      </c>
      <c r="L62" s="2">
        <f t="shared" si="2"/>
        <v>11</v>
      </c>
      <c r="M62" s="2">
        <f t="shared" si="2"/>
        <v>26</v>
      </c>
      <c r="N62" s="2">
        <f t="shared" si="2"/>
        <v>27</v>
      </c>
      <c r="O62" s="2">
        <f t="shared" si="2"/>
        <v>5</v>
      </c>
      <c r="P62" s="2">
        <f t="shared" si="2"/>
        <v>8</v>
      </c>
      <c r="Q62" s="2">
        <f t="shared" si="2"/>
        <v>1</v>
      </c>
      <c r="R62" s="2">
        <f t="shared" si="2"/>
        <v>4</v>
      </c>
      <c r="S62" s="2">
        <f t="shared" si="2"/>
        <v>11</v>
      </c>
    </row>
    <row r="63" spans="1:6" ht="13.5">
      <c r="A63" s="12"/>
      <c r="B63" s="12"/>
      <c r="C63" s="2" t="s">
        <v>72</v>
      </c>
      <c r="E63" s="64" t="s">
        <v>185</v>
      </c>
      <c r="F63" s="13"/>
    </row>
    <row r="64" spans="1:3" ht="13.5">
      <c r="A64" s="14"/>
      <c r="B64" s="14"/>
      <c r="C64" s="2" t="s">
        <v>73</v>
      </c>
    </row>
    <row r="67" spans="1:20" ht="13.5" customHeight="1">
      <c r="A67" s="71" t="s">
        <v>88</v>
      </c>
      <c r="B67" s="71"/>
      <c r="C67" s="3" t="s">
        <v>89</v>
      </c>
      <c r="D67" s="3" t="s">
        <v>90</v>
      </c>
      <c r="E67" s="82" t="s">
        <v>91</v>
      </c>
      <c r="F67" s="82"/>
      <c r="G67" s="3" t="s">
        <v>92</v>
      </c>
      <c r="H67" s="26" t="s">
        <v>116</v>
      </c>
      <c r="I67" s="26" t="s">
        <v>117</v>
      </c>
      <c r="J67" s="27" t="s">
        <v>229</v>
      </c>
      <c r="K67" s="28" t="s">
        <v>56</v>
      </c>
      <c r="L67" s="28" t="s">
        <v>57</v>
      </c>
      <c r="M67" s="28" t="s">
        <v>58</v>
      </c>
      <c r="N67" s="28" t="s">
        <v>59</v>
      </c>
      <c r="O67" s="28" t="s">
        <v>60</v>
      </c>
      <c r="P67" s="28" t="s">
        <v>61</v>
      </c>
      <c r="Q67" s="28" t="s">
        <v>62</v>
      </c>
      <c r="R67" s="4" t="s">
        <v>63</v>
      </c>
      <c r="S67" s="4" t="s">
        <v>64</v>
      </c>
      <c r="T67" s="5"/>
    </row>
    <row r="68" spans="1:21" ht="13.5" customHeight="1">
      <c r="A68" s="78" t="s">
        <v>186</v>
      </c>
      <c r="B68" s="79"/>
      <c r="C68" s="11" t="s">
        <v>187</v>
      </c>
      <c r="D68" s="11" t="s">
        <v>188</v>
      </c>
      <c r="E68" s="11" t="s">
        <v>189</v>
      </c>
      <c r="F68" s="11"/>
      <c r="G68" s="11" t="s">
        <v>190</v>
      </c>
      <c r="H68" s="7"/>
      <c r="I68" s="7"/>
      <c r="J68" s="8"/>
      <c r="K68" s="8"/>
      <c r="L68" s="8"/>
      <c r="M68" s="67" t="s">
        <v>70</v>
      </c>
      <c r="N68" s="67" t="s">
        <v>191</v>
      </c>
      <c r="O68" s="8"/>
      <c r="P68" s="8"/>
      <c r="Q68" s="8"/>
      <c r="R68" s="7"/>
      <c r="S68" s="7"/>
      <c r="T68" s="9">
        <f aca="true" t="shared" si="3" ref="T68:T77">COUNTA(H68:S68)</f>
        <v>2</v>
      </c>
      <c r="U68" s="2" t="str">
        <f aca="true" t="shared" si="4" ref="U68:U77">IF(AND(M68="○",N68="○",T68=2),"省略対象","そのまま")</f>
        <v>省略対象</v>
      </c>
    </row>
    <row r="69" spans="1:21" ht="13.5">
      <c r="A69" s="78" t="s">
        <v>192</v>
      </c>
      <c r="B69" s="79"/>
      <c r="C69" s="11" t="s">
        <v>187</v>
      </c>
      <c r="D69" s="11" t="s">
        <v>193</v>
      </c>
      <c r="E69" s="11" t="s">
        <v>194</v>
      </c>
      <c r="F69" s="11"/>
      <c r="G69" s="11" t="s">
        <v>195</v>
      </c>
      <c r="H69" s="7"/>
      <c r="I69" s="7"/>
      <c r="J69" s="8"/>
      <c r="K69" s="8"/>
      <c r="L69" s="8"/>
      <c r="M69" s="67" t="s">
        <v>70</v>
      </c>
      <c r="N69" s="67" t="s">
        <v>191</v>
      </c>
      <c r="O69" s="8"/>
      <c r="P69" s="8"/>
      <c r="Q69" s="8"/>
      <c r="R69" s="7"/>
      <c r="S69" s="7"/>
      <c r="T69" s="9">
        <f t="shared" si="3"/>
        <v>2</v>
      </c>
      <c r="U69" s="2" t="str">
        <f t="shared" si="4"/>
        <v>省略対象</v>
      </c>
    </row>
    <row r="70" spans="1:21" ht="13.5">
      <c r="A70" s="80" t="s">
        <v>243</v>
      </c>
      <c r="B70" s="81"/>
      <c r="C70" s="11" t="s">
        <v>187</v>
      </c>
      <c r="D70" s="11" t="s">
        <v>196</v>
      </c>
      <c r="E70" s="11" t="s">
        <v>197</v>
      </c>
      <c r="F70" s="11"/>
      <c r="G70" s="11" t="s">
        <v>198</v>
      </c>
      <c r="H70" s="7"/>
      <c r="I70" s="7"/>
      <c r="J70" s="8"/>
      <c r="K70" s="8"/>
      <c r="L70" s="8"/>
      <c r="M70" s="67" t="s">
        <v>70</v>
      </c>
      <c r="N70" s="67" t="s">
        <v>191</v>
      </c>
      <c r="O70" s="8"/>
      <c r="P70" s="8"/>
      <c r="Q70" s="8"/>
      <c r="R70" s="7"/>
      <c r="S70" s="7"/>
      <c r="T70" s="9">
        <f t="shared" si="3"/>
        <v>2</v>
      </c>
      <c r="U70" s="2" t="str">
        <f t="shared" si="4"/>
        <v>省略対象</v>
      </c>
    </row>
    <row r="71" spans="1:21" ht="13.5">
      <c r="A71" s="78" t="s">
        <v>199</v>
      </c>
      <c r="B71" s="79"/>
      <c r="C71" s="11" t="s">
        <v>187</v>
      </c>
      <c r="D71" s="11" t="s">
        <v>200</v>
      </c>
      <c r="E71" s="11" t="s">
        <v>201</v>
      </c>
      <c r="F71" s="11"/>
      <c r="G71" s="11" t="s">
        <v>202</v>
      </c>
      <c r="H71" s="7"/>
      <c r="I71" s="7"/>
      <c r="J71" s="8"/>
      <c r="K71" s="8"/>
      <c r="L71" s="8"/>
      <c r="M71" s="8"/>
      <c r="N71" s="67" t="s">
        <v>191</v>
      </c>
      <c r="O71" s="8"/>
      <c r="P71" s="8"/>
      <c r="Q71" s="8"/>
      <c r="R71" s="7"/>
      <c r="S71" s="7"/>
      <c r="T71" s="9">
        <f t="shared" si="3"/>
        <v>1</v>
      </c>
      <c r="U71" s="2" t="str">
        <f t="shared" si="4"/>
        <v>そのまま</v>
      </c>
    </row>
    <row r="72" spans="1:21" ht="13.5">
      <c r="A72" s="80" t="s">
        <v>203</v>
      </c>
      <c r="B72" s="81"/>
      <c r="C72" s="11" t="s">
        <v>187</v>
      </c>
      <c r="D72" s="11" t="s">
        <v>204</v>
      </c>
      <c r="E72" s="11" t="s">
        <v>205</v>
      </c>
      <c r="F72" s="11"/>
      <c r="G72" s="11" t="s">
        <v>206</v>
      </c>
      <c r="H72" s="7"/>
      <c r="I72" s="7"/>
      <c r="J72" s="8"/>
      <c r="K72" s="8"/>
      <c r="L72" s="8"/>
      <c r="M72" s="8"/>
      <c r="N72" s="8"/>
      <c r="O72" s="8"/>
      <c r="P72" s="67" t="s">
        <v>191</v>
      </c>
      <c r="Q72" s="8"/>
      <c r="R72" s="7"/>
      <c r="S72" s="7"/>
      <c r="T72" s="9">
        <f t="shared" si="3"/>
        <v>1</v>
      </c>
      <c r="U72" s="2" t="str">
        <f t="shared" si="4"/>
        <v>そのまま</v>
      </c>
    </row>
    <row r="73" spans="1:21" ht="13.5">
      <c r="A73" s="78" t="s">
        <v>207</v>
      </c>
      <c r="B73" s="79"/>
      <c r="C73" s="11" t="s">
        <v>208</v>
      </c>
      <c r="D73" s="11" t="s">
        <v>209</v>
      </c>
      <c r="E73" s="11" t="s">
        <v>210</v>
      </c>
      <c r="F73" s="11"/>
      <c r="G73" s="11" t="s">
        <v>211</v>
      </c>
      <c r="H73" s="7"/>
      <c r="I73" s="7"/>
      <c r="J73" s="8"/>
      <c r="K73" s="8"/>
      <c r="L73" s="8"/>
      <c r="M73" s="8"/>
      <c r="N73" s="67" t="s">
        <v>191</v>
      </c>
      <c r="O73" s="8"/>
      <c r="P73" s="8"/>
      <c r="Q73" s="8"/>
      <c r="R73" s="7"/>
      <c r="S73" s="7"/>
      <c r="T73" s="9">
        <f t="shared" si="3"/>
        <v>1</v>
      </c>
      <c r="U73" s="2" t="str">
        <f t="shared" si="4"/>
        <v>そのまま</v>
      </c>
    </row>
    <row r="74" spans="1:21" ht="13.5">
      <c r="A74" s="78" t="s">
        <v>212</v>
      </c>
      <c r="B74" s="79"/>
      <c r="C74" s="11" t="s">
        <v>213</v>
      </c>
      <c r="D74" s="11" t="s">
        <v>214</v>
      </c>
      <c r="E74" s="11" t="s">
        <v>71</v>
      </c>
      <c r="F74" s="11"/>
      <c r="G74" s="11" t="s">
        <v>215</v>
      </c>
      <c r="H74" s="7"/>
      <c r="I74" s="7"/>
      <c r="J74" s="8"/>
      <c r="K74" s="8"/>
      <c r="L74" s="8"/>
      <c r="M74" s="67" t="s">
        <v>70</v>
      </c>
      <c r="N74" s="67" t="s">
        <v>216</v>
      </c>
      <c r="O74" s="8"/>
      <c r="P74" s="8"/>
      <c r="Q74" s="8"/>
      <c r="R74" s="7"/>
      <c r="S74" s="7"/>
      <c r="T74" s="9">
        <f t="shared" si="3"/>
        <v>2</v>
      </c>
      <c r="U74" s="2" t="str">
        <f t="shared" si="4"/>
        <v>省略対象</v>
      </c>
    </row>
    <row r="75" spans="1:21" ht="13.5">
      <c r="A75" s="80" t="s">
        <v>246</v>
      </c>
      <c r="B75" s="81"/>
      <c r="C75" s="11" t="s">
        <v>217</v>
      </c>
      <c r="D75" s="11" t="s">
        <v>218</v>
      </c>
      <c r="E75" s="11" t="s">
        <v>219</v>
      </c>
      <c r="F75" s="11"/>
      <c r="G75" s="11" t="s">
        <v>220</v>
      </c>
      <c r="H75" s="7"/>
      <c r="I75" s="7"/>
      <c r="J75" s="8"/>
      <c r="K75" s="8"/>
      <c r="L75" s="8"/>
      <c r="M75" s="8"/>
      <c r="N75" s="8"/>
      <c r="O75" s="8"/>
      <c r="P75" s="8"/>
      <c r="Q75" s="67" t="s">
        <v>216</v>
      </c>
      <c r="R75" s="7"/>
      <c r="S75" s="7"/>
      <c r="T75" s="9">
        <f t="shared" si="3"/>
        <v>1</v>
      </c>
      <c r="U75" s="2" t="str">
        <f t="shared" si="4"/>
        <v>そのまま</v>
      </c>
    </row>
    <row r="76" spans="1:21" ht="13.5">
      <c r="A76" s="80" t="s">
        <v>245</v>
      </c>
      <c r="B76" s="81"/>
      <c r="C76" s="11" t="s">
        <v>217</v>
      </c>
      <c r="D76" s="11" t="s">
        <v>221</v>
      </c>
      <c r="E76" s="11" t="s">
        <v>222</v>
      </c>
      <c r="F76" s="11"/>
      <c r="G76" s="11" t="s">
        <v>223</v>
      </c>
      <c r="H76" s="7"/>
      <c r="I76" s="7"/>
      <c r="J76" s="8"/>
      <c r="K76" s="8"/>
      <c r="L76" s="8"/>
      <c r="M76" s="8"/>
      <c r="N76" s="8"/>
      <c r="O76" s="8"/>
      <c r="P76" s="8"/>
      <c r="Q76" s="67" t="s">
        <v>216</v>
      </c>
      <c r="R76" s="7"/>
      <c r="S76" s="7"/>
      <c r="T76" s="9">
        <f t="shared" si="3"/>
        <v>1</v>
      </c>
      <c r="U76" s="2" t="str">
        <f t="shared" si="4"/>
        <v>そのまま</v>
      </c>
    </row>
    <row r="77" spans="1:21" ht="13.5">
      <c r="A77" s="80" t="s">
        <v>244</v>
      </c>
      <c r="B77" s="81"/>
      <c r="C77" s="11" t="s">
        <v>217</v>
      </c>
      <c r="D77" s="11" t="s">
        <v>224</v>
      </c>
      <c r="E77" s="11" t="s">
        <v>225</v>
      </c>
      <c r="F77" s="11"/>
      <c r="G77" s="11" t="s">
        <v>226</v>
      </c>
      <c r="H77" s="7"/>
      <c r="I77" s="7"/>
      <c r="J77" s="8"/>
      <c r="K77" s="8"/>
      <c r="L77" s="8"/>
      <c r="M77" s="8"/>
      <c r="N77" s="8"/>
      <c r="O77" s="8"/>
      <c r="P77" s="8"/>
      <c r="Q77" s="67" t="s">
        <v>216</v>
      </c>
      <c r="R77" s="7"/>
      <c r="S77" s="7"/>
      <c r="T77" s="9">
        <f t="shared" si="3"/>
        <v>1</v>
      </c>
      <c r="U77" s="2" t="str">
        <f t="shared" si="4"/>
        <v>そのまま</v>
      </c>
    </row>
    <row r="78" spans="1:21" ht="13.5">
      <c r="A78" s="2" t="s">
        <v>320</v>
      </c>
      <c r="B78" s="80"/>
      <c r="C78" s="81"/>
      <c r="D78" s="11" t="s">
        <v>322</v>
      </c>
      <c r="E78" s="11" t="s">
        <v>323</v>
      </c>
      <c r="F78" s="11"/>
      <c r="G78" s="11" t="s">
        <v>321</v>
      </c>
      <c r="H78" s="11"/>
      <c r="I78" s="7"/>
      <c r="J78" s="7"/>
      <c r="K78" s="67" t="s">
        <v>119</v>
      </c>
      <c r="L78" s="8"/>
      <c r="M78" s="8"/>
      <c r="N78" s="8"/>
      <c r="O78" s="8"/>
      <c r="P78" s="8"/>
      <c r="Q78" s="8"/>
      <c r="R78" s="67"/>
      <c r="S78" s="7"/>
      <c r="T78" s="9">
        <f>COUNTA(H78:S78)</f>
        <v>1</v>
      </c>
      <c r="U78" s="2" t="str">
        <f>IF(AND(M78="○",N78="○",T78=2),"省略対象","そのまま")</f>
        <v>そのまま</v>
      </c>
    </row>
  </sheetData>
  <sheetProtection/>
  <mergeCells count="113">
    <mergeCell ref="A30:B30"/>
    <mergeCell ref="A31:B31"/>
    <mergeCell ref="A32:B32"/>
    <mergeCell ref="A33:B33"/>
    <mergeCell ref="A34:B34"/>
    <mergeCell ref="A35:B35"/>
    <mergeCell ref="A39:B39"/>
    <mergeCell ref="A40:B40"/>
    <mergeCell ref="A41:B41"/>
    <mergeCell ref="A67:B67"/>
    <mergeCell ref="E67:F67"/>
    <mergeCell ref="A54:B54"/>
    <mergeCell ref="E54:F54"/>
    <mergeCell ref="E50:F50"/>
    <mergeCell ref="E51:F51"/>
    <mergeCell ref="E52:F52"/>
    <mergeCell ref="B78:C78"/>
    <mergeCell ref="A75:B75"/>
    <mergeCell ref="A76:B76"/>
    <mergeCell ref="A77:B77"/>
    <mergeCell ref="A70:B70"/>
    <mergeCell ref="A42:B42"/>
    <mergeCell ref="A43:B43"/>
    <mergeCell ref="A44:B44"/>
    <mergeCell ref="A45:B45"/>
    <mergeCell ref="A46:B46"/>
    <mergeCell ref="E36:F36"/>
    <mergeCell ref="A55:B55"/>
    <mergeCell ref="A48:B48"/>
    <mergeCell ref="A49:B49"/>
    <mergeCell ref="A50:B50"/>
    <mergeCell ref="A51:B51"/>
    <mergeCell ref="A47:B47"/>
    <mergeCell ref="A36:B36"/>
    <mergeCell ref="A37:B37"/>
    <mergeCell ref="A38:B38"/>
    <mergeCell ref="E30:F30"/>
    <mergeCell ref="E31:F31"/>
    <mergeCell ref="E32:F32"/>
    <mergeCell ref="E33:F33"/>
    <mergeCell ref="E34:F34"/>
    <mergeCell ref="E35:F35"/>
    <mergeCell ref="A74:B74"/>
    <mergeCell ref="A56:B56"/>
    <mergeCell ref="A57:B57"/>
    <mergeCell ref="A68:B68"/>
    <mergeCell ref="A69:B69"/>
    <mergeCell ref="A52:B52"/>
    <mergeCell ref="A53:B53"/>
    <mergeCell ref="A71:B71"/>
    <mergeCell ref="A72:B72"/>
    <mergeCell ref="A73:B73"/>
    <mergeCell ref="E37:F37"/>
    <mergeCell ref="E38:F38"/>
    <mergeCell ref="E49:F49"/>
    <mergeCell ref="E39:F39"/>
    <mergeCell ref="E40:F40"/>
    <mergeCell ref="E41:F41"/>
    <mergeCell ref="E42:F42"/>
    <mergeCell ref="E43:F43"/>
    <mergeCell ref="E44:F44"/>
    <mergeCell ref="E53:F53"/>
    <mergeCell ref="E55:F55"/>
    <mergeCell ref="E45:F45"/>
    <mergeCell ref="E46:F46"/>
    <mergeCell ref="E47:F47"/>
    <mergeCell ref="E48:F48"/>
    <mergeCell ref="E56:F56"/>
    <mergeCell ref="E57:F57"/>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A29:B29"/>
    <mergeCell ref="E29:F29"/>
    <mergeCell ref="F6:L6"/>
    <mergeCell ref="F7:L7"/>
    <mergeCell ref="F8:L8"/>
    <mergeCell ref="F9:L9"/>
    <mergeCell ref="F10:L10"/>
    <mergeCell ref="F11:L11"/>
    <mergeCell ref="F12:L12"/>
    <mergeCell ref="F13:L13"/>
    <mergeCell ref="F14:L14"/>
    <mergeCell ref="F15:L15"/>
    <mergeCell ref="F16:L16"/>
    <mergeCell ref="F17:L17"/>
    <mergeCell ref="F18:L18"/>
    <mergeCell ref="F19:L19"/>
    <mergeCell ref="F20:L20"/>
    <mergeCell ref="F25:L25"/>
    <mergeCell ref="F26:L26"/>
    <mergeCell ref="F21:L21"/>
    <mergeCell ref="F22:L22"/>
    <mergeCell ref="F23:L23"/>
    <mergeCell ref="F24:L24"/>
  </mergeCells>
  <hyperlinks>
    <hyperlink ref="E63" r:id="rId1" display="http://hokkaido-roudoukyoku.jsite.mhlw.go.jp/hourei_seido_tetsuzuki/anzen_eisei/anzen-kankei/18ginou.html"/>
  </hyperlinks>
  <printOptions/>
  <pageMargins left="0.75" right="0.75" top="1" bottom="1" header="0.512" footer="0.512"/>
  <pageSetup cellComments="asDisplayed" horizontalDpi="300" verticalDpi="300" orientation="landscape" paperSize="9" scale="59" r:id="rId3"/>
  <colBreaks count="1" manualBreakCount="1">
    <brk id="19" min="3" max="38"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K64"/>
  <sheetViews>
    <sheetView tabSelected="1" view="pageBreakPreview" zoomScale="64" zoomScaleNormal="75" zoomScaleSheetLayoutView="64" zoomScalePageLayoutView="0" workbookViewId="0" topLeftCell="A1">
      <pane xSplit="3" ySplit="6" topLeftCell="D7" activePane="bottomRight" state="frozen"/>
      <selection pane="topLeft" activeCell="A1" sqref="A1"/>
      <selection pane="topRight" activeCell="D1" sqref="D1"/>
      <selection pane="bottomLeft" activeCell="A3" sqref="A3"/>
      <selection pane="bottomRight" activeCell="A4" sqref="A4"/>
    </sheetView>
  </sheetViews>
  <sheetFormatPr defaultColWidth="9.00390625" defaultRowHeight="13.5"/>
  <cols>
    <col min="1" max="1" width="10.625" style="2" customWidth="1"/>
    <col min="2" max="2" width="58.625" style="2" customWidth="1"/>
    <col min="3" max="3" width="18.25390625" style="2" bestFit="1" customWidth="1"/>
    <col min="4" max="8" width="21.50390625" style="2" customWidth="1"/>
    <col min="9" max="10" width="23.375" style="2" customWidth="1"/>
    <col min="11" max="11" width="12.625" style="2" customWidth="1"/>
    <col min="12" max="16384" width="9.00390625" style="2" customWidth="1"/>
  </cols>
  <sheetData>
    <row r="1" ht="24">
      <c r="A1" s="1" t="s">
        <v>345</v>
      </c>
    </row>
    <row r="2" ht="24">
      <c r="A2" s="1" t="s">
        <v>346</v>
      </c>
    </row>
    <row r="3" ht="6" customHeight="1">
      <c r="A3" s="1"/>
    </row>
    <row r="4" spans="1:11" ht="24" customHeight="1">
      <c r="A4" s="36" t="s">
        <v>301</v>
      </c>
      <c r="B4" s="10"/>
      <c r="C4" s="10"/>
      <c r="D4" s="10"/>
      <c r="E4" s="10"/>
      <c r="F4" s="10"/>
      <c r="G4" s="10"/>
      <c r="H4" s="10"/>
      <c r="I4" s="10"/>
      <c r="J4" s="10"/>
      <c r="K4" s="10"/>
    </row>
    <row r="5" ht="6" customHeight="1">
      <c r="A5" s="1"/>
    </row>
    <row r="6" spans="1:11" ht="14.25" thickBot="1">
      <c r="A6" s="45" t="s">
        <v>77</v>
      </c>
      <c r="B6" s="46" t="s">
        <v>0</v>
      </c>
      <c r="C6" s="46" t="s">
        <v>31</v>
      </c>
      <c r="D6" s="45" t="s">
        <v>32</v>
      </c>
      <c r="E6" s="45" t="s">
        <v>33</v>
      </c>
      <c r="F6" s="45" t="s">
        <v>34</v>
      </c>
      <c r="G6" s="45" t="s">
        <v>35</v>
      </c>
      <c r="H6" s="45" t="s">
        <v>36</v>
      </c>
      <c r="I6" s="62" t="s">
        <v>37</v>
      </c>
      <c r="J6" s="45" t="s">
        <v>38</v>
      </c>
      <c r="K6" s="37" t="s">
        <v>254</v>
      </c>
    </row>
    <row r="7" spans="1:11" ht="15" customHeight="1" thickTop="1">
      <c r="A7" s="47" t="s">
        <v>74</v>
      </c>
      <c r="B7" s="48" t="s">
        <v>1</v>
      </c>
      <c r="C7" s="49" t="s">
        <v>316</v>
      </c>
      <c r="D7" s="50"/>
      <c r="E7" s="50"/>
      <c r="F7" s="50"/>
      <c r="G7" s="50"/>
      <c r="H7" s="50"/>
      <c r="I7" s="63"/>
      <c r="J7" s="50"/>
      <c r="K7" s="35"/>
    </row>
    <row r="8" spans="1:11" ht="30" customHeight="1">
      <c r="A8" s="56" t="s">
        <v>75</v>
      </c>
      <c r="B8" s="57" t="s">
        <v>2</v>
      </c>
      <c r="C8" s="39" t="s">
        <v>230</v>
      </c>
      <c r="D8" s="40" t="s">
        <v>40</v>
      </c>
      <c r="E8" s="40"/>
      <c r="F8" s="40"/>
      <c r="G8" s="40"/>
      <c r="H8" s="66"/>
      <c r="I8" s="58" t="s">
        <v>305</v>
      </c>
      <c r="J8" s="66"/>
      <c r="K8" s="41"/>
    </row>
    <row r="9" spans="1:11" s="10" customFormat="1" ht="15" customHeight="1">
      <c r="A9" s="15" t="s">
        <v>78</v>
      </c>
      <c r="B9" s="16" t="s">
        <v>3</v>
      </c>
      <c r="C9" s="49" t="s">
        <v>316</v>
      </c>
      <c r="D9" s="18"/>
      <c r="E9" s="18"/>
      <c r="F9" s="18"/>
      <c r="G9" s="18"/>
      <c r="H9" s="18"/>
      <c r="I9" s="60"/>
      <c r="J9" s="18"/>
      <c r="K9" s="6"/>
    </row>
    <row r="10" spans="1:11" s="10" customFormat="1" ht="15" customHeight="1">
      <c r="A10" s="15" t="s">
        <v>79</v>
      </c>
      <c r="B10" s="16" t="s">
        <v>310</v>
      </c>
      <c r="C10" s="49" t="s">
        <v>316</v>
      </c>
      <c r="D10" s="18"/>
      <c r="E10" s="18"/>
      <c r="F10" s="18"/>
      <c r="G10" s="18"/>
      <c r="H10" s="18"/>
      <c r="I10" s="60"/>
      <c r="J10" s="18"/>
      <c r="K10" s="6"/>
    </row>
    <row r="11" spans="1:11" ht="30" customHeight="1">
      <c r="A11" s="83" t="s">
        <v>76</v>
      </c>
      <c r="B11" s="94" t="s">
        <v>4</v>
      </c>
      <c r="C11" s="39" t="s">
        <v>230</v>
      </c>
      <c r="D11" s="40" t="s">
        <v>338</v>
      </c>
      <c r="E11" s="40"/>
      <c r="F11" s="40"/>
      <c r="G11" s="40"/>
      <c r="H11" s="40"/>
      <c r="I11" s="58" t="s">
        <v>42</v>
      </c>
      <c r="J11" s="66"/>
      <c r="K11" s="41"/>
    </row>
    <row r="12" spans="1:11" s="65" customFormat="1" ht="15" customHeight="1">
      <c r="A12" s="84"/>
      <c r="B12" s="95"/>
      <c r="C12" s="42" t="s">
        <v>232</v>
      </c>
      <c r="D12" s="43"/>
      <c r="E12" s="43"/>
      <c r="F12" s="43"/>
      <c r="G12" s="43"/>
      <c r="H12" s="43"/>
      <c r="I12" s="61"/>
      <c r="J12" s="43"/>
      <c r="K12" s="44"/>
    </row>
    <row r="13" spans="1:11" s="65" customFormat="1" ht="30" customHeight="1">
      <c r="A13" s="15" t="s">
        <v>227</v>
      </c>
      <c r="B13" s="16" t="s">
        <v>80</v>
      </c>
      <c r="C13" s="49" t="s">
        <v>316</v>
      </c>
      <c r="D13" s="18"/>
      <c r="E13" s="18"/>
      <c r="F13" s="18"/>
      <c r="G13" s="18"/>
      <c r="H13" s="18"/>
      <c r="I13" s="60"/>
      <c r="J13" s="18"/>
      <c r="K13" s="6"/>
    </row>
    <row r="14" spans="1:11" ht="30" customHeight="1">
      <c r="A14" s="15" t="s">
        <v>228</v>
      </c>
      <c r="B14" s="16" t="s">
        <v>324</v>
      </c>
      <c r="C14" s="49" t="s">
        <v>316</v>
      </c>
      <c r="D14" s="18"/>
      <c r="E14" s="18"/>
      <c r="F14" s="18"/>
      <c r="G14" s="18"/>
      <c r="H14" s="18"/>
      <c r="I14" s="60"/>
      <c r="J14" s="18"/>
      <c r="K14" s="6"/>
    </row>
    <row r="15" spans="1:11" s="65" customFormat="1" ht="15" customHeight="1">
      <c r="A15" s="83" t="s">
        <v>5</v>
      </c>
      <c r="B15" s="89" t="s">
        <v>238</v>
      </c>
      <c r="C15" s="39" t="s">
        <v>233</v>
      </c>
      <c r="D15" s="40"/>
      <c r="E15" s="40"/>
      <c r="F15" s="40"/>
      <c r="G15" s="40"/>
      <c r="H15" s="40"/>
      <c r="I15" s="58"/>
      <c r="J15" s="40" t="s">
        <v>318</v>
      </c>
      <c r="K15" s="41"/>
    </row>
    <row r="16" spans="1:11" s="65" customFormat="1" ht="15" customHeight="1">
      <c r="A16" s="91"/>
      <c r="B16" s="90"/>
      <c r="C16" s="42" t="s">
        <v>232</v>
      </c>
      <c r="D16" s="43" t="s">
        <v>341</v>
      </c>
      <c r="E16" s="43"/>
      <c r="F16" s="43"/>
      <c r="G16" s="43"/>
      <c r="H16" s="43"/>
      <c r="I16" s="61"/>
      <c r="J16" s="43"/>
      <c r="K16" s="44"/>
    </row>
    <row r="17" spans="1:11" s="65" customFormat="1" ht="15" customHeight="1">
      <c r="A17" s="83" t="s">
        <v>7</v>
      </c>
      <c r="B17" s="89" t="s">
        <v>8</v>
      </c>
      <c r="C17" s="39" t="s">
        <v>233</v>
      </c>
      <c r="D17" s="40"/>
      <c r="E17" s="40"/>
      <c r="F17" s="40"/>
      <c r="G17" s="40"/>
      <c r="H17" s="40"/>
      <c r="I17" s="58"/>
      <c r="J17" s="40" t="s">
        <v>318</v>
      </c>
      <c r="K17" s="41"/>
    </row>
    <row r="18" spans="1:11" s="65" customFormat="1" ht="15" customHeight="1">
      <c r="A18" s="91"/>
      <c r="B18" s="90"/>
      <c r="C18" s="42" t="s">
        <v>232</v>
      </c>
      <c r="D18" s="43"/>
      <c r="E18" s="43"/>
      <c r="F18" s="43"/>
      <c r="G18" s="43"/>
      <c r="H18" s="43"/>
      <c r="I18" s="61"/>
      <c r="J18" s="43"/>
      <c r="K18" s="44"/>
    </row>
    <row r="19" spans="1:11" ht="30" customHeight="1">
      <c r="A19" s="83" t="s">
        <v>9</v>
      </c>
      <c r="B19" s="89" t="s">
        <v>10</v>
      </c>
      <c r="C19" s="39" t="s">
        <v>231</v>
      </c>
      <c r="D19" s="40" t="s">
        <v>46</v>
      </c>
      <c r="E19" s="40" t="s">
        <v>52</v>
      </c>
      <c r="F19" s="40"/>
      <c r="G19" s="40"/>
      <c r="H19" s="40"/>
      <c r="I19" s="58" t="s">
        <v>306</v>
      </c>
      <c r="J19" s="40" t="s">
        <v>307</v>
      </c>
      <c r="K19" s="41"/>
    </row>
    <row r="20" spans="1:11" ht="15.75" customHeight="1">
      <c r="A20" s="92"/>
      <c r="B20" s="93"/>
      <c r="C20" s="51" t="s">
        <v>234</v>
      </c>
      <c r="D20" s="52"/>
      <c r="E20" s="52"/>
      <c r="F20" s="52"/>
      <c r="G20" s="52"/>
      <c r="H20" s="52"/>
      <c r="I20" s="59"/>
      <c r="J20" s="52"/>
      <c r="K20" s="53"/>
    </row>
    <row r="21" spans="1:11" ht="30" customHeight="1">
      <c r="A21" s="92"/>
      <c r="B21" s="93"/>
      <c r="C21" s="51" t="s">
        <v>233</v>
      </c>
      <c r="D21" s="52"/>
      <c r="E21" s="52"/>
      <c r="F21" s="52"/>
      <c r="G21" s="52"/>
      <c r="H21" s="52"/>
      <c r="I21" s="59"/>
      <c r="J21" s="52" t="s">
        <v>319</v>
      </c>
      <c r="K21" s="53"/>
    </row>
    <row r="22" spans="1:11" ht="15" customHeight="1">
      <c r="A22" s="92"/>
      <c r="B22" s="93"/>
      <c r="C22" s="51" t="s">
        <v>235</v>
      </c>
      <c r="D22" s="52"/>
      <c r="E22" s="52"/>
      <c r="F22" s="52" t="s">
        <v>41</v>
      </c>
      <c r="G22" s="52"/>
      <c r="H22" s="52"/>
      <c r="I22" s="59" t="s">
        <v>41</v>
      </c>
      <c r="J22" s="52"/>
      <c r="K22" s="53"/>
    </row>
    <row r="23" spans="1:11" ht="15" customHeight="1">
      <c r="A23" s="92"/>
      <c r="B23" s="93"/>
      <c r="C23" s="51" t="s">
        <v>236</v>
      </c>
      <c r="D23" s="52" t="s">
        <v>49</v>
      </c>
      <c r="E23" s="52" t="s">
        <v>49</v>
      </c>
      <c r="F23" s="52"/>
      <c r="G23" s="52"/>
      <c r="H23" s="52"/>
      <c r="I23" s="59"/>
      <c r="J23" s="52"/>
      <c r="K23" s="53"/>
    </row>
    <row r="24" spans="1:11" ht="15" customHeight="1">
      <c r="A24" s="92"/>
      <c r="B24" s="93"/>
      <c r="C24" s="51" t="s">
        <v>237</v>
      </c>
      <c r="D24" s="52" t="s">
        <v>48</v>
      </c>
      <c r="E24" s="52"/>
      <c r="F24" s="52" t="s">
        <v>48</v>
      </c>
      <c r="G24" s="52"/>
      <c r="H24" s="52" t="s">
        <v>48</v>
      </c>
      <c r="I24" s="59" t="s">
        <v>48</v>
      </c>
      <c r="J24" s="52" t="s">
        <v>48</v>
      </c>
      <c r="K24" s="53"/>
    </row>
    <row r="25" spans="1:11" ht="15" customHeight="1">
      <c r="A25" s="91"/>
      <c r="B25" s="90"/>
      <c r="C25" s="42" t="s">
        <v>232</v>
      </c>
      <c r="D25" s="43" t="s">
        <v>342</v>
      </c>
      <c r="E25" s="43"/>
      <c r="F25" s="43" t="s">
        <v>343</v>
      </c>
      <c r="G25" s="43"/>
      <c r="H25" s="43"/>
      <c r="I25" s="61"/>
      <c r="J25" s="43"/>
      <c r="K25" s="44"/>
    </row>
    <row r="26" spans="1:11" ht="30" customHeight="1">
      <c r="A26" s="83" t="s">
        <v>11</v>
      </c>
      <c r="B26" s="89" t="s">
        <v>12</v>
      </c>
      <c r="C26" s="39" t="s">
        <v>231</v>
      </c>
      <c r="D26" s="40" t="s">
        <v>51</v>
      </c>
      <c r="E26" s="40"/>
      <c r="F26" s="40" t="s">
        <v>41</v>
      </c>
      <c r="G26" s="40"/>
      <c r="H26" s="40" t="s">
        <v>53</v>
      </c>
      <c r="I26" s="58" t="s">
        <v>327</v>
      </c>
      <c r="J26" s="40" t="s">
        <v>308</v>
      </c>
      <c r="K26" s="41"/>
    </row>
    <row r="27" spans="1:11" ht="15" customHeight="1">
      <c r="A27" s="92"/>
      <c r="B27" s="93"/>
      <c r="C27" s="51" t="s">
        <v>234</v>
      </c>
      <c r="D27" s="52"/>
      <c r="E27" s="52"/>
      <c r="F27" s="52"/>
      <c r="G27" s="52"/>
      <c r="H27" s="52"/>
      <c r="I27" s="59"/>
      <c r="J27" s="52"/>
      <c r="K27" s="53"/>
    </row>
    <row r="28" spans="1:11" ht="30" customHeight="1">
      <c r="A28" s="92"/>
      <c r="B28" s="93"/>
      <c r="C28" s="51" t="s">
        <v>233</v>
      </c>
      <c r="D28" s="52"/>
      <c r="E28" s="52"/>
      <c r="F28" s="52"/>
      <c r="G28" s="52"/>
      <c r="H28" s="52"/>
      <c r="I28" s="59"/>
      <c r="J28" s="52" t="s">
        <v>319</v>
      </c>
      <c r="K28" s="53"/>
    </row>
    <row r="29" spans="1:11" ht="15" customHeight="1">
      <c r="A29" s="92"/>
      <c r="B29" s="93"/>
      <c r="C29" s="51" t="s">
        <v>235</v>
      </c>
      <c r="D29" s="52"/>
      <c r="E29" s="52" t="s">
        <v>41</v>
      </c>
      <c r="F29" s="52"/>
      <c r="G29" s="52" t="s">
        <v>41</v>
      </c>
      <c r="H29" s="52"/>
      <c r="I29" s="59" t="s">
        <v>41</v>
      </c>
      <c r="J29" s="52" t="s">
        <v>41</v>
      </c>
      <c r="K29" s="53"/>
    </row>
    <row r="30" spans="1:11" ht="15" customHeight="1">
      <c r="A30" s="92"/>
      <c r="B30" s="93"/>
      <c r="C30" s="51" t="s">
        <v>236</v>
      </c>
      <c r="D30" s="52" t="s">
        <v>49</v>
      </c>
      <c r="E30" s="52" t="s">
        <v>49</v>
      </c>
      <c r="F30" s="52" t="s">
        <v>49</v>
      </c>
      <c r="G30" s="52" t="s">
        <v>49</v>
      </c>
      <c r="H30" s="52" t="s">
        <v>49</v>
      </c>
      <c r="I30" s="59" t="s">
        <v>49</v>
      </c>
      <c r="J30" s="52" t="s">
        <v>49</v>
      </c>
      <c r="K30" s="53"/>
    </row>
    <row r="31" spans="1:11" ht="15" customHeight="1">
      <c r="A31" s="92"/>
      <c r="B31" s="93"/>
      <c r="C31" s="51" t="s">
        <v>237</v>
      </c>
      <c r="D31" s="52" t="s">
        <v>48</v>
      </c>
      <c r="E31" s="52"/>
      <c r="F31" s="52"/>
      <c r="G31" s="52"/>
      <c r="H31" s="52" t="s">
        <v>48</v>
      </c>
      <c r="I31" s="59" t="s">
        <v>48</v>
      </c>
      <c r="J31" s="52" t="s">
        <v>325</v>
      </c>
      <c r="K31" s="53"/>
    </row>
    <row r="32" spans="1:11" ht="15" customHeight="1">
      <c r="A32" s="91"/>
      <c r="B32" s="90"/>
      <c r="C32" s="42" t="s">
        <v>232</v>
      </c>
      <c r="D32" s="43" t="s">
        <v>342</v>
      </c>
      <c r="E32" s="43" t="s">
        <v>340</v>
      </c>
      <c r="F32" s="43"/>
      <c r="G32" s="43"/>
      <c r="H32" s="43"/>
      <c r="I32" s="61"/>
      <c r="J32" s="43"/>
      <c r="K32" s="44"/>
    </row>
    <row r="33" spans="1:11" ht="15" customHeight="1">
      <c r="A33" s="15" t="s">
        <v>13</v>
      </c>
      <c r="B33" s="16" t="s">
        <v>14</v>
      </c>
      <c r="C33" s="17" t="s">
        <v>230</v>
      </c>
      <c r="D33" s="18"/>
      <c r="E33" s="18"/>
      <c r="F33" s="18"/>
      <c r="G33" s="18"/>
      <c r="H33" s="18"/>
      <c r="I33" s="60" t="s">
        <v>42</v>
      </c>
      <c r="J33" s="18"/>
      <c r="K33" s="6"/>
    </row>
    <row r="34" spans="1:11" ht="15" customHeight="1">
      <c r="A34" s="83" t="s">
        <v>15</v>
      </c>
      <c r="B34" s="89" t="s">
        <v>16</v>
      </c>
      <c r="C34" s="39" t="s">
        <v>234</v>
      </c>
      <c r="D34" s="40"/>
      <c r="E34" s="40"/>
      <c r="F34" s="40"/>
      <c r="G34" s="40"/>
      <c r="H34" s="40" t="s">
        <v>49</v>
      </c>
      <c r="I34" s="58" t="s">
        <v>256</v>
      </c>
      <c r="J34" s="40"/>
      <c r="K34" s="41"/>
    </row>
    <row r="35" spans="1:11" ht="15" customHeight="1">
      <c r="A35" s="92"/>
      <c r="B35" s="93"/>
      <c r="C35" s="51" t="s">
        <v>235</v>
      </c>
      <c r="D35" s="52" t="s">
        <v>41</v>
      </c>
      <c r="E35" s="52" t="s">
        <v>44</v>
      </c>
      <c r="F35" s="52"/>
      <c r="G35" s="52"/>
      <c r="H35" s="52"/>
      <c r="I35" s="59" t="s">
        <v>52</v>
      </c>
      <c r="J35" s="52" t="s">
        <v>41</v>
      </c>
      <c r="K35" s="53"/>
    </row>
    <row r="36" spans="1:11" ht="15" customHeight="1">
      <c r="A36" s="91"/>
      <c r="B36" s="90"/>
      <c r="C36" s="42" t="s">
        <v>232</v>
      </c>
      <c r="D36" s="43"/>
      <c r="E36" s="43"/>
      <c r="F36" s="43"/>
      <c r="G36" s="43"/>
      <c r="H36" s="43"/>
      <c r="I36" s="61" t="s">
        <v>49</v>
      </c>
      <c r="J36" s="43"/>
      <c r="K36" s="44"/>
    </row>
    <row r="37" spans="1:11" ht="30" customHeight="1">
      <c r="A37" s="83" t="s">
        <v>17</v>
      </c>
      <c r="B37" s="89" t="s">
        <v>18</v>
      </c>
      <c r="C37" s="39" t="s">
        <v>233</v>
      </c>
      <c r="D37" s="40"/>
      <c r="E37" s="40"/>
      <c r="F37" s="40"/>
      <c r="G37" s="40"/>
      <c r="H37" s="40"/>
      <c r="I37" s="58" t="s">
        <v>326</v>
      </c>
      <c r="J37" s="40" t="s">
        <v>318</v>
      </c>
      <c r="K37" s="41"/>
    </row>
    <row r="38" spans="1:11" ht="15" customHeight="1">
      <c r="A38" s="91"/>
      <c r="B38" s="90"/>
      <c r="C38" s="42" t="s">
        <v>232</v>
      </c>
      <c r="D38" s="43"/>
      <c r="E38" s="43"/>
      <c r="F38" s="43"/>
      <c r="G38" s="43"/>
      <c r="H38" s="43"/>
      <c r="I38" s="61" t="s">
        <v>49</v>
      </c>
      <c r="J38" s="43"/>
      <c r="K38" s="44"/>
    </row>
    <row r="39" spans="1:11" ht="30" customHeight="1">
      <c r="A39" s="15" t="s">
        <v>19</v>
      </c>
      <c r="B39" s="16" t="s">
        <v>20</v>
      </c>
      <c r="C39" s="17" t="s">
        <v>231</v>
      </c>
      <c r="D39" s="18" t="s">
        <v>39</v>
      </c>
      <c r="E39" s="18" t="s">
        <v>255</v>
      </c>
      <c r="F39" s="18" t="s">
        <v>49</v>
      </c>
      <c r="G39" s="18"/>
      <c r="H39" s="18"/>
      <c r="I39" s="60" t="s">
        <v>328</v>
      </c>
      <c r="J39" s="18"/>
      <c r="K39" s="6"/>
    </row>
    <row r="40" spans="1:11" ht="30" customHeight="1">
      <c r="A40" s="83" t="s">
        <v>21</v>
      </c>
      <c r="B40" s="94" t="s">
        <v>22</v>
      </c>
      <c r="C40" s="39" t="s">
        <v>230</v>
      </c>
      <c r="D40" s="40" t="s">
        <v>339</v>
      </c>
      <c r="E40" s="40"/>
      <c r="F40" s="40"/>
      <c r="G40" s="40"/>
      <c r="H40" s="40"/>
      <c r="I40" s="58"/>
      <c r="J40" s="40" t="s">
        <v>42</v>
      </c>
      <c r="K40" s="41"/>
    </row>
    <row r="41" spans="1:11" ht="15" customHeight="1">
      <c r="A41" s="91"/>
      <c r="B41" s="91"/>
      <c r="C41" s="42" t="s">
        <v>232</v>
      </c>
      <c r="D41" s="43"/>
      <c r="E41" s="43"/>
      <c r="F41" s="43"/>
      <c r="G41" s="43"/>
      <c r="H41" s="43"/>
      <c r="I41" s="61"/>
      <c r="J41" s="43"/>
      <c r="K41" s="44"/>
    </row>
    <row r="42" spans="1:11" ht="15" customHeight="1">
      <c r="A42" s="83" t="s">
        <v>96</v>
      </c>
      <c r="B42" s="85" t="s">
        <v>97</v>
      </c>
      <c r="C42" s="39" t="s">
        <v>230</v>
      </c>
      <c r="D42" s="40" t="s">
        <v>309</v>
      </c>
      <c r="E42" s="40"/>
      <c r="F42" s="40"/>
      <c r="G42" s="40"/>
      <c r="H42" s="40"/>
      <c r="I42" s="58"/>
      <c r="J42" s="40"/>
      <c r="K42" s="41"/>
    </row>
    <row r="43" spans="1:11" ht="15" customHeight="1">
      <c r="A43" s="84"/>
      <c r="B43" s="86"/>
      <c r="C43" s="42" t="s">
        <v>232</v>
      </c>
      <c r="D43" s="50"/>
      <c r="E43" s="50"/>
      <c r="F43" s="50"/>
      <c r="G43" s="50"/>
      <c r="H43" s="50"/>
      <c r="I43" s="68"/>
      <c r="J43" s="50"/>
      <c r="K43" s="35"/>
    </row>
    <row r="44" spans="1:11" ht="30" customHeight="1">
      <c r="A44" s="15" t="s">
        <v>25</v>
      </c>
      <c r="B44" s="16" t="s">
        <v>99</v>
      </c>
      <c r="C44" s="49" t="s">
        <v>317</v>
      </c>
      <c r="D44" s="18"/>
      <c r="E44" s="18"/>
      <c r="F44" s="18"/>
      <c r="G44" s="18"/>
      <c r="H44" s="18"/>
      <c r="I44" s="60"/>
      <c r="J44" s="18"/>
      <c r="K44" s="6"/>
    </row>
    <row r="45" spans="1:11" ht="15" customHeight="1">
      <c r="A45" s="15" t="s">
        <v>94</v>
      </c>
      <c r="B45" s="16" t="s">
        <v>65</v>
      </c>
      <c r="C45" s="49" t="s">
        <v>317</v>
      </c>
      <c r="D45" s="18"/>
      <c r="E45" s="18"/>
      <c r="F45" s="18"/>
      <c r="G45" s="18"/>
      <c r="H45" s="18"/>
      <c r="I45" s="60"/>
      <c r="J45" s="18"/>
      <c r="K45" s="6"/>
    </row>
    <row r="46" spans="1:11" ht="15" customHeight="1">
      <c r="A46" s="15" t="s">
        <v>95</v>
      </c>
      <c r="B46" s="16" t="s">
        <v>66</v>
      </c>
      <c r="C46" s="49" t="s">
        <v>317</v>
      </c>
      <c r="D46" s="18"/>
      <c r="E46" s="18"/>
      <c r="F46" s="18"/>
      <c r="G46" s="18"/>
      <c r="H46" s="18"/>
      <c r="I46" s="60"/>
      <c r="J46" s="18"/>
      <c r="K46" s="6"/>
    </row>
    <row r="47" ht="4.5" customHeight="1"/>
    <row r="48" ht="13.5">
      <c r="A48" s="2" t="s">
        <v>93</v>
      </c>
    </row>
    <row r="49" spans="1:8" ht="13.5">
      <c r="A49" s="20" t="s">
        <v>239</v>
      </c>
      <c r="B49" s="21" t="s">
        <v>55</v>
      </c>
      <c r="C49" s="29" t="s">
        <v>85</v>
      </c>
      <c r="D49" s="20" t="s">
        <v>43</v>
      </c>
      <c r="E49" s="55" t="s">
        <v>330</v>
      </c>
      <c r="F49" s="21"/>
      <c r="G49" s="21"/>
      <c r="H49" s="29" t="s">
        <v>331</v>
      </c>
    </row>
    <row r="50" spans="1:8" ht="13.5">
      <c r="A50" s="22" t="s">
        <v>45</v>
      </c>
      <c r="B50" s="54" t="s">
        <v>258</v>
      </c>
      <c r="C50" s="30" t="s">
        <v>81</v>
      </c>
      <c r="D50" s="22" t="s">
        <v>47</v>
      </c>
      <c r="E50" s="23" t="s">
        <v>54</v>
      </c>
      <c r="F50" s="23"/>
      <c r="G50" s="54"/>
      <c r="H50" s="30" t="s">
        <v>82</v>
      </c>
    </row>
    <row r="51" spans="1:8" ht="13.5">
      <c r="A51" s="22" t="s">
        <v>335</v>
      </c>
      <c r="B51" s="54" t="s">
        <v>336</v>
      </c>
      <c r="C51" s="30" t="s">
        <v>337</v>
      </c>
      <c r="D51" s="22" t="s">
        <v>240</v>
      </c>
      <c r="E51" s="87" t="s">
        <v>329</v>
      </c>
      <c r="F51" s="87"/>
      <c r="G51" s="87"/>
      <c r="H51" s="30" t="s">
        <v>83</v>
      </c>
    </row>
    <row r="52" spans="1:8" ht="13.5">
      <c r="A52" s="24" t="s">
        <v>50</v>
      </c>
      <c r="B52" s="25" t="s">
        <v>257</v>
      </c>
      <c r="C52" s="31" t="s">
        <v>87</v>
      </c>
      <c r="D52" s="24" t="s">
        <v>332</v>
      </c>
      <c r="E52" s="88" t="s">
        <v>333</v>
      </c>
      <c r="F52" s="88"/>
      <c r="G52" s="88"/>
      <c r="H52" s="31" t="s">
        <v>334</v>
      </c>
    </row>
    <row r="53" ht="4.5" customHeight="1">
      <c r="A53" s="19"/>
    </row>
    <row r="54" ht="13.5">
      <c r="A54" s="2" t="s">
        <v>311</v>
      </c>
    </row>
    <row r="55" ht="13.5">
      <c r="A55" s="2" t="s">
        <v>312</v>
      </c>
    </row>
    <row r="56" ht="13.5">
      <c r="A56" s="2" t="s">
        <v>313</v>
      </c>
    </row>
    <row r="57" ht="13.5">
      <c r="A57" s="2" t="s">
        <v>344</v>
      </c>
    </row>
    <row r="58" ht="4.5" customHeight="1"/>
    <row r="59" ht="13.5">
      <c r="A59" s="2" t="s">
        <v>314</v>
      </c>
    </row>
    <row r="60" ht="4.5" customHeight="1"/>
    <row r="61" ht="13.5">
      <c r="A61" s="2" t="s">
        <v>315</v>
      </c>
    </row>
    <row r="62" ht="4.5" customHeight="1"/>
    <row r="63" ht="24">
      <c r="B63" s="32" t="s">
        <v>241</v>
      </c>
    </row>
    <row r="64" ht="24">
      <c r="B64" s="1" t="s">
        <v>242</v>
      </c>
    </row>
  </sheetData>
  <sheetProtection/>
  <autoFilter ref="A6:J46"/>
  <mergeCells count="20">
    <mergeCell ref="B37:B38"/>
    <mergeCell ref="A40:A41"/>
    <mergeCell ref="B40:B41"/>
    <mergeCell ref="A11:A12"/>
    <mergeCell ref="B11:B12"/>
    <mergeCell ref="A19:A25"/>
    <mergeCell ref="B19:B25"/>
    <mergeCell ref="A26:A32"/>
    <mergeCell ref="B26:B32"/>
    <mergeCell ref="A15:A16"/>
    <mergeCell ref="A42:A43"/>
    <mergeCell ref="B42:B43"/>
    <mergeCell ref="E51:G51"/>
    <mergeCell ref="E52:G52"/>
    <mergeCell ref="B15:B16"/>
    <mergeCell ref="A17:A18"/>
    <mergeCell ref="B17:B18"/>
    <mergeCell ref="A34:A36"/>
    <mergeCell ref="B34:B36"/>
    <mergeCell ref="A37:A38"/>
  </mergeCells>
  <printOptions/>
  <pageMargins left="0.7874015748031497" right="0.7874015748031497" top="0.7874015748031497" bottom="0.7874015748031497" header="0.31496062992125984" footer="0.31496062992125984"/>
  <pageSetup fitToHeight="1" fitToWidth="1" horizontalDpi="300" verticalDpi="3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059576</dc:creator>
  <cp:keywords/>
  <dc:description/>
  <cp:lastModifiedBy>shien</cp:lastModifiedBy>
  <cp:lastPrinted>2014-09-03T04:15:39Z</cp:lastPrinted>
  <dcterms:created xsi:type="dcterms:W3CDTF">2012-05-24T23:09:25Z</dcterms:created>
  <dcterms:modified xsi:type="dcterms:W3CDTF">2014-09-05T01:25:52Z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